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5070" windowWidth="7260" windowHeight="5085" tabRatio="437"/>
  </bookViews>
  <sheets>
    <sheet name="EB 05 Aprobación y Reprobación" sheetId="8" r:id="rId1"/>
  </sheets>
  <definedNames>
    <definedName name="_xlnm._FilterDatabase" localSheetId="0" hidden="1">'EB 05 Aprobación y Reprobación'!$A$10:$AM$76</definedName>
    <definedName name="_xlnm.Print_Titles" localSheetId="0">'EB 05 Aprobación y Reprobación'!$10:$13</definedName>
  </definedNames>
  <calcPr calcId="152511"/>
</workbook>
</file>

<file path=xl/calcChain.xml><?xml version="1.0" encoding="utf-8"?>
<calcChain xmlns="http://schemas.openxmlformats.org/spreadsheetml/2006/main">
  <c r="AE71" i="8" l="1"/>
  <c r="W71" i="8"/>
  <c r="O71" i="8"/>
  <c r="AE70" i="8"/>
  <c r="W70" i="8"/>
  <c r="O70" i="8"/>
  <c r="AE69" i="8"/>
  <c r="W69" i="8"/>
  <c r="O69" i="8"/>
  <c r="AE68" i="8"/>
  <c r="W68" i="8"/>
  <c r="O68" i="8"/>
  <c r="AE67" i="8"/>
  <c r="W67" i="8"/>
  <c r="O67" i="8"/>
  <c r="AE66" i="8"/>
  <c r="W66" i="8"/>
  <c r="O66" i="8"/>
  <c r="AJ46" i="8" l="1"/>
  <c r="AJ48" i="8" l="1"/>
  <c r="AJ49" i="8"/>
  <c r="AJ45" i="8"/>
  <c r="AE65" i="8" l="1"/>
  <c r="W65" i="8"/>
  <c r="O65" i="8"/>
  <c r="AE64" i="8"/>
  <c r="W64" i="8"/>
  <c r="O64" i="8"/>
  <c r="AE63" i="8"/>
  <c r="W63" i="8"/>
  <c r="O63" i="8"/>
  <c r="AE62" i="8"/>
  <c r="W62" i="8"/>
  <c r="O62" i="8"/>
  <c r="AE61" i="8"/>
  <c r="W61" i="8"/>
  <c r="O61" i="8"/>
  <c r="AE60" i="8"/>
  <c r="W60" i="8"/>
  <c r="O60" i="8"/>
  <c r="AE59" i="8" l="1"/>
  <c r="W59" i="8"/>
  <c r="O59" i="8"/>
  <c r="AE58" i="8"/>
  <c r="W58" i="8"/>
  <c r="O58" i="8"/>
  <c r="AE57" i="8"/>
  <c r="W57" i="8"/>
  <c r="O57" i="8"/>
  <c r="AE56" i="8"/>
  <c r="W56" i="8"/>
  <c r="O56" i="8"/>
  <c r="AE55" i="8"/>
  <c r="W55" i="8"/>
  <c r="O55" i="8"/>
  <c r="AE54" i="8"/>
  <c r="W54" i="8"/>
  <c r="O54" i="8"/>
  <c r="AE53" i="8"/>
  <c r="W53" i="8"/>
  <c r="O53" i="8"/>
  <c r="AE52" i="8"/>
  <c r="W52" i="8"/>
  <c r="O52" i="8"/>
  <c r="W51" i="8" l="1"/>
  <c r="O51" i="8"/>
  <c r="W50" i="8"/>
  <c r="O50" i="8"/>
  <c r="W49" i="8"/>
  <c r="O49" i="8"/>
  <c r="W48" i="8"/>
  <c r="O48" i="8"/>
  <c r="W47" i="8"/>
  <c r="O47" i="8"/>
  <c r="W46" i="8"/>
  <c r="O46" i="8"/>
  <c r="W45" i="8"/>
  <c r="O45" i="8"/>
  <c r="W44" i="8"/>
  <c r="AE43" i="8" l="1"/>
  <c r="W43" i="8"/>
  <c r="O43" i="8"/>
  <c r="AE42" i="8"/>
  <c r="W42" i="8"/>
  <c r="O42" i="8"/>
  <c r="AE41" i="8"/>
  <c r="W41" i="8"/>
  <c r="O41" i="8"/>
  <c r="AE40" i="8"/>
  <c r="W40" i="8"/>
  <c r="O40" i="8"/>
  <c r="AE39" i="8"/>
  <c r="W39" i="8"/>
  <c r="O39" i="8"/>
  <c r="AE38" i="8"/>
  <c r="W38" i="8"/>
  <c r="O38" i="8"/>
  <c r="AE37" i="8"/>
  <c r="W37" i="8"/>
  <c r="O37" i="8"/>
  <c r="AE36" i="8"/>
  <c r="W36" i="8"/>
  <c r="O36" i="8"/>
  <c r="W35" i="8" l="1"/>
  <c r="O35" i="8"/>
  <c r="W34" i="8"/>
  <c r="O34" i="8"/>
  <c r="O33" i="8"/>
  <c r="W32" i="8"/>
  <c r="O32" i="8"/>
  <c r="W31" i="8"/>
  <c r="O31" i="8"/>
  <c r="W30" i="8"/>
  <c r="O30" i="8"/>
  <c r="O72" i="8" s="1"/>
  <c r="W29" i="8"/>
  <c r="O29" i="8"/>
  <c r="W28" i="8"/>
  <c r="O28" i="8"/>
  <c r="AE27" i="8" l="1"/>
  <c r="AE26" i="8"/>
  <c r="AE25" i="8"/>
  <c r="AE24" i="8"/>
  <c r="AE23" i="8"/>
  <c r="AE22" i="8"/>
  <c r="AD72" i="8" l="1"/>
  <c r="AC72" i="8"/>
  <c r="AB72" i="8"/>
  <c r="AA72" i="8"/>
  <c r="Z72" i="8"/>
  <c r="Y72" i="8"/>
  <c r="X72" i="8"/>
  <c r="V72" i="8"/>
  <c r="U72" i="8"/>
  <c r="T72" i="8"/>
  <c r="S72" i="8"/>
  <c r="R72" i="8"/>
  <c r="Q72" i="8"/>
  <c r="P72" i="8"/>
  <c r="N72" i="8"/>
  <c r="M72" i="8"/>
  <c r="L72" i="8"/>
  <c r="K72" i="8"/>
  <c r="J72" i="8"/>
  <c r="I72" i="8"/>
  <c r="H72" i="8"/>
  <c r="W27" i="8"/>
  <c r="O27" i="8"/>
  <c r="W26" i="8"/>
  <c r="O26" i="8"/>
  <c r="W25" i="8"/>
  <c r="O25" i="8"/>
  <c r="W24" i="8"/>
  <c r="O24" i="8"/>
  <c r="W23" i="8"/>
  <c r="O23" i="8"/>
  <c r="W22" i="8"/>
  <c r="O22" i="8"/>
  <c r="AE21" i="8"/>
  <c r="W21" i="8"/>
  <c r="O21" i="8"/>
  <c r="AE20" i="8"/>
  <c r="W20" i="8"/>
  <c r="O20" i="8"/>
  <c r="AE19" i="8"/>
  <c r="W19" i="8"/>
  <c r="O19" i="8"/>
  <c r="AE18" i="8"/>
  <c r="W18" i="8"/>
  <c r="O18" i="8"/>
  <c r="AE17" i="8"/>
  <c r="W17" i="8"/>
  <c r="O17" i="8"/>
  <c r="AE16" i="8"/>
  <c r="W16" i="8"/>
  <c r="O16" i="8"/>
  <c r="AE15" i="8"/>
  <c r="W15" i="8"/>
  <c r="O15" i="8"/>
  <c r="AE14" i="8"/>
  <c r="AE72" i="8" s="1"/>
  <c r="W14" i="8"/>
  <c r="O14" i="8"/>
  <c r="W72" i="8" l="1"/>
  <c r="AL71" i="8"/>
  <c r="AK71" i="8"/>
  <c r="AJ71" i="8"/>
  <c r="AI71" i="8"/>
  <c r="AH71" i="8"/>
  <c r="AG71" i="8"/>
  <c r="AF71" i="8"/>
  <c r="AL70" i="8"/>
  <c r="AK70" i="8"/>
  <c r="AJ70" i="8"/>
  <c r="AI70" i="8"/>
  <c r="AH70" i="8"/>
  <c r="AG70" i="8"/>
  <c r="AF70" i="8"/>
  <c r="AL69" i="8"/>
  <c r="AK69" i="8"/>
  <c r="AJ69" i="8"/>
  <c r="AI69" i="8"/>
  <c r="AH69" i="8"/>
  <c r="AG69" i="8"/>
  <c r="AF69" i="8"/>
  <c r="AL68" i="8"/>
  <c r="AK68" i="8"/>
  <c r="AJ68" i="8"/>
  <c r="AI68" i="8"/>
  <c r="AH68" i="8"/>
  <c r="AG68" i="8"/>
  <c r="AF68" i="8"/>
  <c r="AL67" i="8"/>
  <c r="AK67" i="8"/>
  <c r="AJ67" i="8"/>
  <c r="AI67" i="8"/>
  <c r="AH67" i="8"/>
  <c r="AG67" i="8"/>
  <c r="AF67" i="8"/>
  <c r="AL66" i="8"/>
  <c r="AK66" i="8"/>
  <c r="AJ66" i="8"/>
  <c r="AI66" i="8"/>
  <c r="AH66" i="8"/>
  <c r="AG66" i="8"/>
  <c r="AF66" i="8"/>
  <c r="AL65" i="8"/>
  <c r="AK65" i="8"/>
  <c r="AJ65" i="8"/>
  <c r="AI65" i="8"/>
  <c r="AH65" i="8"/>
  <c r="AG65" i="8"/>
  <c r="AF65" i="8"/>
  <c r="AL64" i="8"/>
  <c r="AK64" i="8"/>
  <c r="AJ64" i="8"/>
  <c r="AI64" i="8"/>
  <c r="AH64" i="8"/>
  <c r="AG64" i="8"/>
  <c r="AF64" i="8"/>
  <c r="AL63" i="8"/>
  <c r="AK63" i="8"/>
  <c r="AJ63" i="8"/>
  <c r="AI63" i="8"/>
  <c r="AH63" i="8"/>
  <c r="AG63" i="8"/>
  <c r="AF63" i="8"/>
  <c r="AL62" i="8"/>
  <c r="AK62" i="8"/>
  <c r="AJ62" i="8"/>
  <c r="AI62" i="8"/>
  <c r="AH62" i="8"/>
  <c r="AG62" i="8"/>
  <c r="AF62" i="8"/>
  <c r="AL61" i="8"/>
  <c r="AK61" i="8"/>
  <c r="AJ61" i="8"/>
  <c r="AI61" i="8"/>
  <c r="AH61" i="8"/>
  <c r="AG61" i="8"/>
  <c r="AF61" i="8"/>
  <c r="AL60" i="8"/>
  <c r="AK60" i="8"/>
  <c r="AJ60" i="8"/>
  <c r="AI60" i="8"/>
  <c r="AH60" i="8"/>
  <c r="AG60" i="8"/>
  <c r="AF60" i="8"/>
  <c r="AL59" i="8"/>
  <c r="AK59" i="8"/>
  <c r="AJ59" i="8"/>
  <c r="AI59" i="8"/>
  <c r="AH59" i="8"/>
  <c r="AG59" i="8"/>
  <c r="AF59" i="8"/>
  <c r="AL58" i="8"/>
  <c r="AK58" i="8"/>
  <c r="AJ58" i="8"/>
  <c r="AI58" i="8"/>
  <c r="AH58" i="8"/>
  <c r="AG58" i="8"/>
  <c r="AF58" i="8"/>
  <c r="AL57" i="8"/>
  <c r="AK57" i="8"/>
  <c r="AJ57" i="8"/>
  <c r="AI57" i="8"/>
  <c r="AH57" i="8"/>
  <c r="AG57" i="8"/>
  <c r="AF57" i="8"/>
  <c r="AL56" i="8"/>
  <c r="AK56" i="8"/>
  <c r="AJ56" i="8"/>
  <c r="AI56" i="8"/>
  <c r="AH56" i="8"/>
  <c r="AG56" i="8"/>
  <c r="AF56" i="8"/>
  <c r="AL55" i="8"/>
  <c r="AK55" i="8"/>
  <c r="AJ55" i="8"/>
  <c r="AI55" i="8"/>
  <c r="AH55" i="8"/>
  <c r="AG55" i="8"/>
  <c r="AF55" i="8"/>
  <c r="AL54" i="8"/>
  <c r="AK54" i="8"/>
  <c r="AJ54" i="8"/>
  <c r="AI54" i="8"/>
  <c r="AH54" i="8"/>
  <c r="AG54" i="8"/>
  <c r="AF54" i="8"/>
  <c r="AL53" i="8"/>
  <c r="AK53" i="8"/>
  <c r="AJ53" i="8"/>
  <c r="AI53" i="8"/>
  <c r="AH53" i="8"/>
  <c r="AG53" i="8"/>
  <c r="AF53" i="8"/>
  <c r="AL52" i="8"/>
  <c r="AK52" i="8"/>
  <c r="AJ52" i="8"/>
  <c r="AI52" i="8"/>
  <c r="AH52" i="8"/>
  <c r="AG52" i="8"/>
  <c r="AF52" i="8"/>
  <c r="AL51" i="8"/>
  <c r="AK51" i="8"/>
  <c r="AJ51" i="8"/>
  <c r="AI51" i="8"/>
  <c r="AH51" i="8"/>
  <c r="AG51" i="8"/>
  <c r="AF51" i="8"/>
  <c r="AL50" i="8"/>
  <c r="AK50" i="8"/>
  <c r="AJ50" i="8"/>
  <c r="AI50" i="8"/>
  <c r="AH50" i="8"/>
  <c r="AG50" i="8"/>
  <c r="AF50" i="8"/>
  <c r="AL49" i="8"/>
  <c r="AK49" i="8"/>
  <c r="AI49" i="8"/>
  <c r="AH49" i="8"/>
  <c r="AG49" i="8"/>
  <c r="AF49" i="8"/>
  <c r="AL48" i="8"/>
  <c r="AK48" i="8"/>
  <c r="AI48" i="8"/>
  <c r="AH48" i="8"/>
  <c r="AG48" i="8"/>
  <c r="AF48" i="8"/>
  <c r="AL47" i="8"/>
  <c r="AK47" i="8"/>
  <c r="AI47" i="8"/>
  <c r="AH47" i="8"/>
  <c r="AG47" i="8"/>
  <c r="AF47" i="8"/>
  <c r="AL46" i="8"/>
  <c r="AK46" i="8"/>
  <c r="AI46" i="8"/>
  <c r="AH46" i="8"/>
  <c r="AG46" i="8"/>
  <c r="AF46" i="8"/>
  <c r="AL45" i="8"/>
  <c r="AK45" i="8"/>
  <c r="AI45" i="8"/>
  <c r="AH45" i="8"/>
  <c r="AG45" i="8"/>
  <c r="AF45" i="8"/>
  <c r="AL44" i="8"/>
  <c r="AK44" i="8"/>
  <c r="AJ44" i="8"/>
  <c r="AI44" i="8"/>
  <c r="AH44" i="8"/>
  <c r="AG44" i="8"/>
  <c r="AF44" i="8"/>
  <c r="AL43" i="8"/>
  <c r="AK43" i="8"/>
  <c r="AJ43" i="8"/>
  <c r="AI43" i="8"/>
  <c r="AH43" i="8"/>
  <c r="AG43" i="8"/>
  <c r="AF43" i="8"/>
  <c r="AL42" i="8"/>
  <c r="AK42" i="8"/>
  <c r="AJ42" i="8"/>
  <c r="AI42" i="8"/>
  <c r="AH42" i="8"/>
  <c r="AG42" i="8"/>
  <c r="AF42" i="8"/>
  <c r="AL41" i="8"/>
  <c r="AK41" i="8"/>
  <c r="AJ41" i="8"/>
  <c r="AI41" i="8"/>
  <c r="AH41" i="8"/>
  <c r="AG41" i="8"/>
  <c r="AF41" i="8"/>
  <c r="AL40" i="8"/>
  <c r="AK40" i="8"/>
  <c r="AJ40" i="8"/>
  <c r="AI40" i="8"/>
  <c r="AH40" i="8"/>
  <c r="AG40" i="8"/>
  <c r="AF40" i="8"/>
  <c r="AL39" i="8"/>
  <c r="AK39" i="8"/>
  <c r="AJ39" i="8"/>
  <c r="AI39" i="8"/>
  <c r="AH39" i="8"/>
  <c r="AG39" i="8"/>
  <c r="AF39" i="8"/>
  <c r="AL38" i="8"/>
  <c r="AK38" i="8"/>
  <c r="AJ38" i="8"/>
  <c r="AI38" i="8"/>
  <c r="AH38" i="8"/>
  <c r="AG38" i="8"/>
  <c r="AF38" i="8"/>
  <c r="AL37" i="8"/>
  <c r="AK37" i="8"/>
  <c r="AJ37" i="8"/>
  <c r="AI37" i="8"/>
  <c r="AH37" i="8"/>
  <c r="AG37" i="8"/>
  <c r="AF37" i="8"/>
  <c r="AL36" i="8"/>
  <c r="AK36" i="8"/>
  <c r="AJ36" i="8"/>
  <c r="AI36" i="8"/>
  <c r="AH36" i="8"/>
  <c r="AG36" i="8"/>
  <c r="AF36" i="8"/>
  <c r="AL35" i="8"/>
  <c r="AK35" i="8"/>
  <c r="AJ35" i="8"/>
  <c r="AI35" i="8"/>
  <c r="AH35" i="8"/>
  <c r="AG35" i="8"/>
  <c r="AF35" i="8"/>
  <c r="AL34" i="8"/>
  <c r="AK34" i="8"/>
  <c r="AJ34" i="8"/>
  <c r="AI34" i="8"/>
  <c r="AH34" i="8"/>
  <c r="AG34" i="8"/>
  <c r="AF34" i="8"/>
  <c r="AL33" i="8"/>
  <c r="AK33" i="8"/>
  <c r="AJ33" i="8"/>
  <c r="AI33" i="8"/>
  <c r="AH33" i="8"/>
  <c r="AG33" i="8"/>
  <c r="AF33" i="8"/>
  <c r="AL32" i="8"/>
  <c r="AK32" i="8"/>
  <c r="AJ32" i="8"/>
  <c r="AI32" i="8"/>
  <c r="AH32" i="8"/>
  <c r="AG32" i="8"/>
  <c r="AF32" i="8"/>
  <c r="AL31" i="8"/>
  <c r="AK31" i="8"/>
  <c r="AJ31" i="8"/>
  <c r="AI31" i="8"/>
  <c r="AH31" i="8"/>
  <c r="AG31" i="8"/>
  <c r="AF31" i="8"/>
  <c r="AL30" i="8"/>
  <c r="AK30" i="8"/>
  <c r="AJ30" i="8"/>
  <c r="AI30" i="8"/>
  <c r="AH30" i="8"/>
  <c r="AG30" i="8"/>
  <c r="AF30" i="8"/>
  <c r="AL29" i="8"/>
  <c r="AK29" i="8"/>
  <c r="AJ29" i="8"/>
  <c r="AI29" i="8"/>
  <c r="AH29" i="8"/>
  <c r="AG29" i="8"/>
  <c r="AF29" i="8"/>
  <c r="AL28" i="8"/>
  <c r="AK28" i="8"/>
  <c r="AJ28" i="8"/>
  <c r="AI28" i="8"/>
  <c r="AH28" i="8"/>
  <c r="AG28" i="8"/>
  <c r="AF28" i="8"/>
  <c r="AL27" i="8"/>
  <c r="AK27" i="8"/>
  <c r="AJ27" i="8"/>
  <c r="AI27" i="8"/>
  <c r="AH27" i="8"/>
  <c r="AG27" i="8"/>
  <c r="AF27" i="8"/>
  <c r="AL26" i="8"/>
  <c r="AK26" i="8"/>
  <c r="AJ26" i="8"/>
  <c r="AI26" i="8"/>
  <c r="AH26" i="8"/>
  <c r="AG26" i="8"/>
  <c r="AF26" i="8"/>
  <c r="AL25" i="8"/>
  <c r="AK25" i="8"/>
  <c r="AJ25" i="8"/>
  <c r="AI25" i="8"/>
  <c r="AH25" i="8"/>
  <c r="AG25" i="8"/>
  <c r="AF25" i="8"/>
  <c r="AL24" i="8"/>
  <c r="AK24" i="8"/>
  <c r="AJ24" i="8"/>
  <c r="AI24" i="8"/>
  <c r="AH24" i="8"/>
  <c r="AG24" i="8"/>
  <c r="AF24" i="8"/>
  <c r="AL23" i="8"/>
  <c r="AK23" i="8"/>
  <c r="AJ23" i="8"/>
  <c r="AI23" i="8"/>
  <c r="AH23" i="8"/>
  <c r="AG23" i="8"/>
  <c r="AF23" i="8"/>
  <c r="AL22" i="8"/>
  <c r="AK22" i="8"/>
  <c r="AJ22" i="8"/>
  <c r="AI22" i="8"/>
  <c r="AH22" i="8"/>
  <c r="AG22" i="8"/>
  <c r="AF22" i="8"/>
  <c r="AL21" i="8"/>
  <c r="AK21" i="8"/>
  <c r="AJ21" i="8"/>
  <c r="AI21" i="8"/>
  <c r="AH21" i="8"/>
  <c r="AG21" i="8"/>
  <c r="AF21" i="8"/>
  <c r="AL20" i="8"/>
  <c r="AK20" i="8"/>
  <c r="AJ20" i="8"/>
  <c r="AI20" i="8"/>
  <c r="AH20" i="8"/>
  <c r="AG20" i="8"/>
  <c r="AF20" i="8"/>
  <c r="AL19" i="8"/>
  <c r="AK19" i="8"/>
  <c r="AJ19" i="8"/>
  <c r="AI19" i="8"/>
  <c r="AH19" i="8"/>
  <c r="AG19" i="8"/>
  <c r="AF19" i="8"/>
  <c r="AL18" i="8"/>
  <c r="AK18" i="8"/>
  <c r="AJ18" i="8"/>
  <c r="AI18" i="8"/>
  <c r="AH18" i="8"/>
  <c r="AG18" i="8"/>
  <c r="AF18" i="8"/>
  <c r="AL17" i="8"/>
  <c r="AK17" i="8"/>
  <c r="AJ17" i="8"/>
  <c r="AI17" i="8"/>
  <c r="AH17" i="8"/>
  <c r="AG17" i="8"/>
  <c r="AF17" i="8"/>
  <c r="AL16" i="8"/>
  <c r="AK16" i="8"/>
  <c r="AJ16" i="8"/>
  <c r="AI16" i="8"/>
  <c r="AH16" i="8"/>
  <c r="AG16" i="8"/>
  <c r="AF16" i="8"/>
  <c r="AL15" i="8"/>
  <c r="AK15" i="8"/>
  <c r="AJ15" i="8"/>
  <c r="AI15" i="8"/>
  <c r="AH15" i="8"/>
  <c r="AG15" i="8"/>
  <c r="AF15" i="8"/>
  <c r="AL14" i="8"/>
  <c r="AK14" i="8"/>
  <c r="AJ14" i="8"/>
  <c r="AI14" i="8"/>
  <c r="AH14" i="8"/>
  <c r="AG14" i="8"/>
  <c r="AF14" i="8"/>
  <c r="AM21" i="8" l="1"/>
  <c r="AM29" i="8"/>
  <c r="AM37" i="8"/>
  <c r="AM45" i="8"/>
  <c r="AM53" i="8"/>
  <c r="AM61" i="8"/>
  <c r="AM69" i="8"/>
  <c r="M73" i="8"/>
  <c r="M75" i="8"/>
  <c r="AM18" i="8"/>
  <c r="AM19" i="8"/>
  <c r="AM26" i="8"/>
  <c r="AM27" i="8"/>
  <c r="AM35" i="8"/>
  <c r="AM42" i="8"/>
  <c r="AM51" i="8"/>
  <c r="AM59" i="8"/>
  <c r="AM66" i="8"/>
  <c r="U75" i="8"/>
  <c r="AM15" i="8"/>
  <c r="AM23" i="8"/>
  <c r="AM31" i="8"/>
  <c r="AM39" i="8"/>
  <c r="AM47" i="8"/>
  <c r="AM55" i="8"/>
  <c r="AM63" i="8"/>
  <c r="AM71" i="8"/>
  <c r="AM34" i="8"/>
  <c r="AM43" i="8"/>
  <c r="AM50" i="8"/>
  <c r="AM58" i="8"/>
  <c r="AM67" i="8"/>
  <c r="AG72" i="8"/>
  <c r="AK72" i="8"/>
  <c r="AM16" i="8"/>
  <c r="AM17" i="8"/>
  <c r="AM24" i="8"/>
  <c r="AM25" i="8"/>
  <c r="AM32" i="8"/>
  <c r="AM33" i="8"/>
  <c r="AM40" i="8"/>
  <c r="AM41" i="8"/>
  <c r="AM48" i="8"/>
  <c r="AM49" i="8"/>
  <c r="AM56" i="8"/>
  <c r="AM57" i="8"/>
  <c r="AM64" i="8"/>
  <c r="AM65" i="8"/>
  <c r="AC75" i="8"/>
  <c r="AM22" i="8"/>
  <c r="AM30" i="8"/>
  <c r="AM38" i="8"/>
  <c r="AM46" i="8"/>
  <c r="AM54" i="8"/>
  <c r="AM62" i="8"/>
  <c r="AM70" i="8"/>
  <c r="AF72" i="8"/>
  <c r="AJ72" i="8"/>
  <c r="AM20" i="8"/>
  <c r="AM28" i="8"/>
  <c r="AM36" i="8"/>
  <c r="AM44" i="8"/>
  <c r="AM52" i="8"/>
  <c r="AM60" i="8"/>
  <c r="AM68" i="8"/>
  <c r="AH72" i="8"/>
  <c r="AL72" i="8"/>
  <c r="AI72" i="8"/>
  <c r="AM14" i="8"/>
  <c r="U73" i="8"/>
  <c r="AC73" i="8"/>
  <c r="AK73" i="8" l="1"/>
  <c r="AM72" i="8"/>
  <c r="AK75" i="8" s="1"/>
</calcChain>
</file>

<file path=xl/sharedStrings.xml><?xml version="1.0" encoding="utf-8"?>
<sst xmlns="http://schemas.openxmlformats.org/spreadsheetml/2006/main" count="327" uniqueCount="94">
  <si>
    <t>FORMATO</t>
  </si>
  <si>
    <t>CICLO ESCOLAR:</t>
  </si>
  <si>
    <t>EF</t>
  </si>
  <si>
    <t>CCT</t>
  </si>
  <si>
    <t>PLANTEL</t>
  </si>
  <si>
    <t>CARRERA</t>
  </si>
  <si>
    <t>TURNO</t>
  </si>
  <si>
    <t>TOTALES</t>
  </si>
  <si>
    <t>SEXO</t>
  </si>
  <si>
    <t>H</t>
  </si>
  <si>
    <t>M</t>
  </si>
  <si>
    <t>RESPONSABLE DE LA INFORMACIÓN:</t>
  </si>
  <si>
    <t>RESPONSABLE DE LA VALIDACIÓN:</t>
  </si>
  <si>
    <t>E</t>
  </si>
  <si>
    <t>ESTADÍSTICA BÁSICA</t>
  </si>
  <si>
    <t>APROBACIÓN   Y   REPROBACIÓN</t>
  </si>
  <si>
    <t>EB 05</t>
  </si>
  <si>
    <t>FIN DE SEMESTRE:</t>
  </si>
  <si>
    <t>CLAVE CARRERA</t>
  </si>
  <si>
    <t>SEMESTRES</t>
  </si>
  <si>
    <t xml:space="preserve">1ro. </t>
  </si>
  <si>
    <t xml:space="preserve">3ro. </t>
  </si>
  <si>
    <t>5to.</t>
  </si>
  <si>
    <t>A</t>
  </si>
  <si>
    <t>REPROBACIÓN -MATERIAS</t>
  </si>
  <si>
    <t>TAR</t>
  </si>
  <si>
    <t>5  ó +</t>
  </si>
  <si>
    <t xml:space="preserve">TOTALES:    </t>
  </si>
  <si>
    <t>NOTA:</t>
  </si>
  <si>
    <t xml:space="preserve">APROBACIÓN:  </t>
  </si>
  <si>
    <t>X</t>
  </si>
  <si>
    <t>=</t>
  </si>
  <si>
    <t xml:space="preserve">REPROBACIÓN:  </t>
  </si>
  <si>
    <t>R</t>
  </si>
  <si>
    <t>E=Alumos Evaluados</t>
  </si>
  <si>
    <t>A=Alumnos Aprobados</t>
  </si>
  <si>
    <t>TAR= Total de alumnos con reprobación en el número de materias referidas</t>
  </si>
  <si>
    <t>agosto 2015 - enero 2016</t>
  </si>
  <si>
    <t>2015-2016</t>
  </si>
  <si>
    <t>04ETC0001B</t>
  </si>
  <si>
    <t>ALFREDO V. BONFIL</t>
  </si>
  <si>
    <t>PROCESOS DE GESTION ADMINISTRATIVA</t>
  </si>
  <si>
    <t>PROGRAMACION</t>
  </si>
  <si>
    <t>PRODUCCION INDUSTRIAL</t>
  </si>
  <si>
    <t>ENFERMERIA GENERAL</t>
  </si>
  <si>
    <t>04ETC0002A</t>
  </si>
  <si>
    <t>PALIZADA</t>
  </si>
  <si>
    <t>PRODUCCION INDUSTRIAL DE ALIMENTOS</t>
  </si>
  <si>
    <t>04ETC0003Z</t>
  </si>
  <si>
    <t>HOPELCHEN</t>
  </si>
  <si>
    <t>PROCESO DE GESTION ADMINISTRATIVA</t>
  </si>
  <si>
    <t>CONSTRUCCION</t>
  </si>
  <si>
    <t>04ETC0005Y</t>
  </si>
  <si>
    <t>POMUCH</t>
  </si>
  <si>
    <t xml:space="preserve">PROGRAMACION </t>
  </si>
  <si>
    <t>ENFERMERÍA GENERAL</t>
  </si>
  <si>
    <t>04ETC0004Z</t>
  </si>
  <si>
    <t>MIGUEL HIDALGO</t>
  </si>
  <si>
    <t>MANTENIMIENTO AUTOMOTRIZ</t>
  </si>
  <si>
    <t>04ETC0008V</t>
  </si>
  <si>
    <t>FELIPE CARRILLO PUERTO</t>
  </si>
  <si>
    <t xml:space="preserve">PROCESOS DE GESTION ADMINISTRATIVA </t>
  </si>
  <si>
    <t xml:space="preserve">PRODUCCION INDUSTRIAL </t>
  </si>
  <si>
    <t xml:space="preserve">BIOTECNOLOGIA </t>
  </si>
  <si>
    <t>04ETC0009U</t>
  </si>
  <si>
    <t>CAMPECHE</t>
  </si>
  <si>
    <t>GERICULTURA</t>
  </si>
  <si>
    <t>MECATRONICA</t>
  </si>
  <si>
    <t>SERVICIOS DE HOTELERIA</t>
  </si>
  <si>
    <t xml:space="preserve">CAMPECHE  </t>
  </si>
  <si>
    <t>PREPARACION DE ALIMENTOS Y BEBIDAS</t>
  </si>
  <si>
    <t>ASISTENCIA A PERSONAS CON DISCAPACIDAD Y ADULTOS MAYORES</t>
  </si>
  <si>
    <t>333502005-13</t>
  </si>
  <si>
    <t>MATUTINO</t>
  </si>
  <si>
    <t>344100002-13</t>
  </si>
  <si>
    <t>352000001-13</t>
  </si>
  <si>
    <t>371200001-13</t>
  </si>
  <si>
    <t>352100002-13</t>
  </si>
  <si>
    <t>353200001-13</t>
  </si>
  <si>
    <t>TEG-04</t>
  </si>
  <si>
    <t>351500002-13</t>
  </si>
  <si>
    <t>TEG-06</t>
  </si>
  <si>
    <t>351400002-13</t>
  </si>
  <si>
    <t>371200003-13</t>
  </si>
  <si>
    <t>351100005-13</t>
  </si>
  <si>
    <t>333507007-13</t>
  </si>
  <si>
    <t>333508001-13</t>
  </si>
  <si>
    <t>VESPERTINO</t>
  </si>
  <si>
    <t>371200002-13</t>
  </si>
  <si>
    <t xml:space="preserve"> </t>
  </si>
  <si>
    <t>ARQ. NERY CELIA ROJO AGUILAR</t>
  </si>
  <si>
    <t>DIRECTORA DE PLANEACIÓN</t>
  </si>
  <si>
    <t>DRA. CINDY ROSSINA SARAVIA LÓPEZ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</si>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</sst>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_0;;@"/>
    <numFmt numFmtId="165" formatCode="_-[$€-2]* #,##0.00_-;\-[$€-2]* #,##0.00_-;_-[$€-2]* &quot;-&quot;??_-"/>
  </numFmts>
  <fonts count="28" x14ac:knownFonts="1">
    <font>
      <sz val="11"/>
      <color theme="1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i/>
      <sz val="12"/>
      <color rgb="FF00B0F0"/>
      <name val="Arial"/>
      <family val="2"/>
    </font>
    <font>
      <b/>
      <i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theme="9" tint="-0.249977111117893"/>
      <name val="Arial"/>
      <family val="2"/>
    </font>
    <font>
      <b/>
      <i/>
      <sz val="16"/>
      <color theme="9" tint="-0.249977111117893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B0F0"/>
      <name val="Arial"/>
      <family val="2"/>
    </font>
    <font>
      <b/>
      <i/>
      <sz val="12"/>
      <color rgb="FF3366FF"/>
      <name val="Arial"/>
      <family val="2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9" tint="-0.249977111117893"/>
      <name val="Arial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4E59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darkUp">
        <fgColor theme="9" tint="-0.24994659260841701"/>
        <bgColor indexed="65"/>
      </patternFill>
    </fill>
    <fill>
      <patternFill patternType="darkUp">
        <fgColor rgb="FF92D050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165" fontId="9" fillId="0" borderId="0" applyFont="0" applyFill="0" applyBorder="0" applyAlignment="0" applyProtection="0"/>
    <xf numFmtId="0" fontId="9" fillId="0" borderId="0"/>
    <xf numFmtId="9" fontId="15" fillId="0" borderId="0" applyFont="0" applyFill="0" applyBorder="0" applyAlignment="0" applyProtection="0"/>
  </cellStyleXfs>
  <cellXfs count="168">
    <xf numFmtId="0" fontId="0" fillId="0" borderId="0" xfId="0"/>
    <xf numFmtId="0" fontId="3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/>
    <xf numFmtId="0" fontId="4" fillId="0" borderId="0" xfId="0" applyFont="1" applyAlignment="1"/>
    <xf numFmtId="0" fontId="1" fillId="0" borderId="0" xfId="0" applyFont="1" applyBorder="1" applyAlignment="1">
      <alignment vertical="center" wrapText="1"/>
    </xf>
    <xf numFmtId="0" fontId="16" fillId="0" borderId="0" xfId="0" applyFont="1" applyBorder="1" applyAlignment="1"/>
    <xf numFmtId="0" fontId="17" fillId="0" borderId="0" xfId="0" applyFont="1" applyBorder="1" applyAlignment="1">
      <alignment vertical="center" wrapText="1"/>
    </xf>
    <xf numFmtId="0" fontId="19" fillId="0" borderId="0" xfId="0" applyFont="1"/>
    <xf numFmtId="0" fontId="10" fillId="0" borderId="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11" fillId="0" borderId="0" xfId="0" applyFont="1" applyBorder="1" applyAlignment="1"/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164" fontId="24" fillId="0" borderId="11" xfId="0" applyNumberFormat="1" applyFont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 applyProtection="1">
      <alignment horizontal="center" vertical="center" wrapText="1"/>
      <protection locked="0"/>
    </xf>
    <xf numFmtId="164" fontId="24" fillId="0" borderId="2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Border="1"/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164" fontId="24" fillId="0" borderId="31" xfId="0" applyNumberFormat="1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164" fontId="7" fillId="0" borderId="31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4" fontId="24" fillId="0" borderId="23" xfId="0" applyNumberFormat="1" applyFont="1" applyFill="1" applyBorder="1" applyAlignment="1">
      <alignment horizontal="center" vertical="center" wrapText="1"/>
    </xf>
    <xf numFmtId="0" fontId="24" fillId="6" borderId="32" xfId="0" applyFont="1" applyFill="1" applyBorder="1" applyAlignment="1" applyProtection="1">
      <alignment horizontal="center" vertical="center" wrapText="1"/>
      <protection locked="0"/>
    </xf>
    <xf numFmtId="0" fontId="24" fillId="6" borderId="33" xfId="0" applyFont="1" applyFill="1" applyBorder="1" applyAlignment="1" applyProtection="1">
      <alignment horizontal="center" vertical="center" wrapText="1"/>
      <protection locked="0"/>
    </xf>
    <xf numFmtId="0" fontId="24" fillId="6" borderId="34" xfId="0" applyFont="1" applyFill="1" applyBorder="1" applyAlignment="1" applyProtection="1">
      <alignment horizontal="center" vertical="center" wrapText="1"/>
      <protection locked="0"/>
    </xf>
    <xf numFmtId="0" fontId="24" fillId="6" borderId="35" xfId="0" applyFont="1" applyFill="1" applyBorder="1" applyAlignment="1" applyProtection="1">
      <alignment horizontal="center" vertical="center" wrapText="1"/>
      <protection locked="0"/>
    </xf>
    <xf numFmtId="164" fontId="24" fillId="6" borderId="22" xfId="0" applyNumberFormat="1" applyFont="1" applyFill="1" applyBorder="1" applyAlignment="1">
      <alignment horizontal="center" vertical="center" wrapText="1"/>
    </xf>
    <xf numFmtId="0" fontId="24" fillId="7" borderId="32" xfId="0" applyFont="1" applyFill="1" applyBorder="1" applyAlignment="1" applyProtection="1">
      <alignment horizontal="center" vertical="center" wrapText="1"/>
      <protection locked="0"/>
    </xf>
    <xf numFmtId="0" fontId="24" fillId="7" borderId="34" xfId="0" applyFont="1" applyFill="1" applyBorder="1" applyAlignment="1" applyProtection="1">
      <alignment horizontal="center" vertical="center" wrapText="1"/>
      <protection locked="0"/>
    </xf>
    <xf numFmtId="164" fontId="24" fillId="7" borderId="36" xfId="0" applyNumberFormat="1" applyFont="1" applyFill="1" applyBorder="1" applyAlignment="1">
      <alignment horizontal="center" vertical="center" wrapText="1"/>
    </xf>
    <xf numFmtId="0" fontId="24" fillId="7" borderId="33" xfId="0" applyFont="1" applyFill="1" applyBorder="1" applyAlignment="1" applyProtection="1">
      <alignment horizontal="center" vertical="center" wrapText="1"/>
      <protection locked="0"/>
    </xf>
    <xf numFmtId="0" fontId="24" fillId="7" borderId="35" xfId="0" applyFont="1" applyFill="1" applyBorder="1" applyAlignment="1" applyProtection="1">
      <alignment horizontal="center" vertical="center" wrapText="1"/>
      <protection locked="0"/>
    </xf>
    <xf numFmtId="164" fontId="24" fillId="7" borderId="37" xfId="0" applyNumberFormat="1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2" xfId="0" applyNumberFormat="1" applyFont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6" borderId="47" xfId="0" applyFont="1" applyFill="1" applyBorder="1" applyAlignment="1">
      <alignment horizontal="center" vertical="center"/>
    </xf>
    <xf numFmtId="164" fontId="24" fillId="6" borderId="36" xfId="0" applyNumberFormat="1" applyFont="1" applyFill="1" applyBorder="1" applyAlignment="1">
      <alignment horizontal="center" vertical="center" wrapText="1"/>
    </xf>
    <xf numFmtId="0" fontId="25" fillId="6" borderId="48" xfId="0" applyFont="1" applyFill="1" applyBorder="1" applyAlignment="1">
      <alignment horizontal="center" vertical="center"/>
    </xf>
    <xf numFmtId="0" fontId="25" fillId="7" borderId="47" xfId="0" applyFont="1" applyFill="1" applyBorder="1" applyAlignment="1">
      <alignment horizontal="center" vertical="center"/>
    </xf>
    <xf numFmtId="0" fontId="25" fillId="7" borderId="4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8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2" fillId="0" borderId="26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 wrapText="1"/>
    </xf>
    <xf numFmtId="4" fontId="22" fillId="0" borderId="26" xfId="0" applyNumberFormat="1" applyFont="1" applyFill="1" applyBorder="1" applyAlignment="1">
      <alignment horizontal="left" vertical="center"/>
    </xf>
    <xf numFmtId="4" fontId="22" fillId="0" borderId="13" xfId="0" applyNumberFormat="1" applyFont="1" applyFill="1" applyBorder="1" applyAlignment="1">
      <alignment horizontal="left" vertical="center"/>
    </xf>
    <xf numFmtId="164" fontId="21" fillId="2" borderId="28" xfId="0" applyNumberFormat="1" applyFont="1" applyFill="1" applyBorder="1" applyAlignment="1">
      <alignment horizontal="center" vertical="center"/>
    </xf>
    <xf numFmtId="164" fontId="21" fillId="2" borderId="29" xfId="0" applyNumberFormat="1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164" fontId="21" fillId="2" borderId="2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horizontal="left" vertical="center"/>
    </xf>
    <xf numFmtId="164" fontId="14" fillId="3" borderId="1" xfId="0" applyNumberFormat="1" applyFont="1" applyFill="1" applyBorder="1" applyAlignment="1">
      <alignment horizontal="left" vertical="center"/>
    </xf>
    <xf numFmtId="164" fontId="14" fillId="3" borderId="0" xfId="0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9" fontId="4" fillId="3" borderId="0" xfId="3" applyFont="1" applyFill="1" applyBorder="1" applyAlignment="1">
      <alignment horizontal="center" vertical="center" wrapText="1"/>
    </xf>
    <xf numFmtId="9" fontId="4" fillId="3" borderId="22" xfId="3" applyFont="1" applyFill="1" applyBorder="1" applyAlignment="1">
      <alignment horizontal="center" vertical="center" wrapText="1"/>
    </xf>
    <xf numFmtId="9" fontId="4" fillId="3" borderId="1" xfId="3" applyFont="1" applyFill="1" applyBorder="1" applyAlignment="1">
      <alignment horizontal="center" vertical="center" wrapText="1"/>
    </xf>
    <xf numFmtId="9" fontId="4" fillId="3" borderId="12" xfId="3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14" fillId="3" borderId="18" xfId="0" applyNumberFormat="1" applyFont="1" applyFill="1" applyBorder="1" applyAlignment="1">
      <alignment horizontal="left" vertical="center"/>
    </xf>
    <xf numFmtId="164" fontId="14" fillId="3" borderId="18" xfId="0" applyNumberFormat="1" applyFont="1" applyFill="1" applyBorder="1" applyAlignment="1">
      <alignment horizontal="center" vertical="center"/>
    </xf>
    <xf numFmtId="9" fontId="4" fillId="3" borderId="18" xfId="3" applyFont="1" applyFill="1" applyBorder="1" applyAlignment="1">
      <alignment horizontal="center" vertical="center"/>
    </xf>
    <xf numFmtId="9" fontId="4" fillId="3" borderId="19" xfId="3" applyFont="1" applyFill="1" applyBorder="1" applyAlignment="1">
      <alignment horizontal="center" vertical="center"/>
    </xf>
    <xf numFmtId="9" fontId="4" fillId="3" borderId="1" xfId="3" applyFont="1" applyFill="1" applyBorder="1" applyAlignment="1">
      <alignment horizontal="center" vertical="center"/>
    </xf>
    <xf numFmtId="9" fontId="4" fillId="3" borderId="12" xfId="3" applyFont="1" applyFill="1" applyBorder="1" applyAlignment="1">
      <alignment horizontal="center" vertical="center"/>
    </xf>
    <xf numFmtId="9" fontId="14" fillId="3" borderId="0" xfId="3" applyFont="1" applyFill="1" applyBorder="1" applyAlignment="1">
      <alignment horizontal="center" vertical="center" wrapText="1"/>
    </xf>
    <xf numFmtId="9" fontId="14" fillId="3" borderId="22" xfId="3" applyFont="1" applyFill="1" applyBorder="1" applyAlignment="1">
      <alignment horizontal="center" vertical="center" wrapText="1"/>
    </xf>
    <xf numFmtId="9" fontId="14" fillId="3" borderId="1" xfId="3" applyFont="1" applyFill="1" applyBorder="1" applyAlignment="1">
      <alignment horizontal="center" vertical="center" wrapText="1"/>
    </xf>
    <xf numFmtId="9" fontId="14" fillId="3" borderId="12" xfId="3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7" fillId="0" borderId="15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9" fontId="4" fillId="3" borderId="18" xfId="3" applyFont="1" applyFill="1" applyBorder="1" applyAlignment="1">
      <alignment horizontal="center" vertical="center" wrapText="1"/>
    </xf>
    <xf numFmtId="9" fontId="4" fillId="3" borderId="19" xfId="3" applyFont="1" applyFill="1" applyBorder="1" applyAlignment="1">
      <alignment horizontal="center" vertical="center" wrapText="1"/>
    </xf>
    <xf numFmtId="9" fontId="14" fillId="3" borderId="18" xfId="3" applyFont="1" applyFill="1" applyBorder="1" applyAlignment="1">
      <alignment horizontal="center" vertical="center" wrapText="1"/>
    </xf>
    <xf numFmtId="9" fontId="14" fillId="3" borderId="19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4">
    <cellStyle name="Euro" xfId="1"/>
    <cellStyle name="Normal" xfId="0" builtinId="0"/>
    <cellStyle name="Normal 2" xfId="2"/>
    <cellStyle name="Porcentaje" xfId="3" builtinId="5"/>
  </cellStyles>
  <dxfs count="1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4E59F"/>
      <color rgb="FF9BBCFF"/>
      <color rgb="FFFFFF8B"/>
      <color rgb="FF256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47626</xdr:colOff>
      <xdr:row>1</xdr:row>
      <xdr:rowOff>21432</xdr:rowOff>
    </xdr:from>
    <xdr:ext cx="9124950" cy="655949"/>
    <xdr:sp macro="" textlink="">
      <xdr:nvSpPr>
        <xdr:cNvPr id="2" name="3 CuadroTexto"/>
        <xdr:cNvSpPr txBox="1"/>
      </xdr:nvSpPr>
      <xdr:spPr>
        <a:xfrm>
          <a:off x="8608920" y="211932"/>
          <a:ext cx="9124950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18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CECyTE</a:t>
          </a:r>
        </a:p>
        <a:p>
          <a:pPr algn="ctr"/>
          <a:endParaRPr lang="es-ES" sz="1800" b="1">
            <a:solidFill>
              <a:schemeClr val="accent6">
                <a:lumMod val="75000"/>
              </a:schemeClr>
            </a:solidFill>
            <a:latin typeface="+mn-lt"/>
          </a:endParaRPr>
        </a:p>
      </xdr:txBody>
    </xdr:sp>
    <xdr:clientData/>
  </xdr:oneCellAnchor>
  <xdr:twoCellAnchor editAs="oneCell">
    <xdr:from>
      <xdr:col>31</xdr:col>
      <xdr:colOff>324970</xdr:colOff>
      <xdr:row>0</xdr:row>
      <xdr:rowOff>44823</xdr:rowOff>
    </xdr:from>
    <xdr:to>
      <xdr:col>38</xdr:col>
      <xdr:colOff>381000</xdr:colOff>
      <xdr:row>4</xdr:row>
      <xdr:rowOff>112664</xdr:rowOff>
    </xdr:to>
    <xdr:pic>
      <xdr:nvPicPr>
        <xdr:cNvPr id="5" name="Picture 5" descr="coordinacion_nal_cecyte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0646" y="44823"/>
          <a:ext cx="2442883" cy="829841"/>
        </a:xfrm>
        <a:prstGeom prst="rect">
          <a:avLst/>
        </a:prstGeom>
      </xdr:spPr>
    </xdr:pic>
    <xdr:clientData/>
  </xdr:twoCellAnchor>
  <xdr:twoCellAnchor editAs="oneCell">
    <xdr:from>
      <xdr:col>0</xdr:col>
      <xdr:colOff>44825</xdr:colOff>
      <xdr:row>0</xdr:row>
      <xdr:rowOff>67212</xdr:rowOff>
    </xdr:from>
    <xdr:to>
      <xdr:col>3</xdr:col>
      <xdr:colOff>251915</xdr:colOff>
      <xdr:row>4</xdr:row>
      <xdr:rowOff>212911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5" y="67212"/>
          <a:ext cx="2874090" cy="90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AN85"/>
  <sheetViews>
    <sheetView showGridLines="0" tabSelected="1" zoomScale="85" zoomScaleNormal="85" workbookViewId="0">
      <selection activeCell="E18" sqref="E18:E19"/>
    </sheetView>
  </sheetViews>
  <sheetFormatPr baseColWidth="10" defaultRowHeight="15" x14ac:dyDescent="0.25"/>
  <cols>
    <col min="1" max="2" width="12" customWidth="1"/>
    <col min="3" max="3" width="16.140625" customWidth="1"/>
    <col min="4" max="4" width="23.28515625" customWidth="1"/>
    <col min="5" max="5" width="13" customWidth="1"/>
    <col min="6" max="6" width="13.28515625" customWidth="1"/>
    <col min="7" max="7" width="6.28515625" bestFit="1" customWidth="1"/>
    <col min="8" max="9" width="5.5703125" bestFit="1" customWidth="1"/>
    <col min="10" max="14" width="4.85546875" customWidth="1"/>
    <col min="15" max="15" width="6.28515625" customWidth="1"/>
    <col min="16" max="17" width="5.5703125" bestFit="1" customWidth="1"/>
    <col min="18" max="22" width="4.85546875" customWidth="1"/>
    <col min="23" max="23" width="5.5703125" customWidth="1"/>
    <col min="24" max="25" width="5.5703125" bestFit="1" customWidth="1"/>
    <col min="26" max="30" width="4.85546875" customWidth="1"/>
    <col min="31" max="31" width="6.140625" customWidth="1"/>
    <col min="32" max="32" width="5.140625" customWidth="1"/>
    <col min="33" max="33" width="5.28515625" customWidth="1"/>
    <col min="34" max="34" width="5.5703125" bestFit="1" customWidth="1"/>
    <col min="35" max="35" width="4.85546875" customWidth="1"/>
    <col min="36" max="36" width="5.140625" customWidth="1"/>
    <col min="37" max="38" width="4.85546875" customWidth="1"/>
    <col min="39" max="39" width="6.5703125" customWidth="1"/>
    <col min="40" max="40" width="4.7109375" customWidth="1"/>
  </cols>
  <sheetData>
    <row r="5" spans="1:39" ht="24.75" customHeight="1" x14ac:dyDescent="0.25">
      <c r="E5" s="8"/>
      <c r="F5" s="8"/>
      <c r="G5" s="8"/>
      <c r="H5" s="83" t="s">
        <v>14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9" ht="19.5" customHeight="1" x14ac:dyDescent="0.3">
      <c r="E6" s="8"/>
      <c r="F6" s="8"/>
      <c r="G6" s="8"/>
      <c r="H6" s="84" t="s">
        <v>15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J6" s="85" t="s">
        <v>0</v>
      </c>
      <c r="AK6" s="85"/>
      <c r="AL6" s="85"/>
      <c r="AM6" s="85"/>
    </row>
    <row r="7" spans="1:39" ht="18" customHeight="1" x14ac:dyDescent="0.3">
      <c r="I7" s="1"/>
      <c r="J7" s="1"/>
      <c r="N7" s="2"/>
      <c r="O7" s="2"/>
      <c r="P7" s="2"/>
      <c r="Q7" s="9"/>
      <c r="R7" s="9"/>
      <c r="S7" s="10"/>
      <c r="AJ7" s="85" t="s">
        <v>16</v>
      </c>
      <c r="AK7" s="85"/>
      <c r="AL7" s="85"/>
      <c r="AM7" s="85"/>
    </row>
    <row r="8" spans="1:39" ht="15.75" customHeight="1" thickBot="1" x14ac:dyDescent="0.35">
      <c r="A8" s="86" t="s">
        <v>17</v>
      </c>
      <c r="B8" s="86"/>
      <c r="C8" s="86"/>
      <c r="D8" s="87" t="s">
        <v>37</v>
      </c>
      <c r="E8" s="87"/>
      <c r="F8" s="4"/>
      <c r="G8" s="4"/>
      <c r="H8" s="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88" t="s">
        <v>1</v>
      </c>
      <c r="AB8" s="88"/>
      <c r="AC8" s="88"/>
      <c r="AD8" s="88"/>
      <c r="AE8" s="88"/>
      <c r="AF8" s="112" t="s">
        <v>38</v>
      </c>
      <c r="AG8" s="112"/>
      <c r="AH8" s="112"/>
      <c r="AI8" s="112"/>
    </row>
    <row r="9" spans="1:39" ht="18.75" customHeight="1" thickBot="1" x14ac:dyDescent="0.3">
      <c r="E9" s="7"/>
      <c r="F9" s="7"/>
      <c r="G9" s="7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39" ht="15.75" customHeight="1" thickBot="1" x14ac:dyDescent="0.3">
      <c r="A10" s="119" t="s">
        <v>2</v>
      </c>
      <c r="B10" s="119" t="s">
        <v>3</v>
      </c>
      <c r="C10" s="119" t="s">
        <v>4</v>
      </c>
      <c r="D10" s="119" t="s">
        <v>5</v>
      </c>
      <c r="E10" s="115" t="s">
        <v>18</v>
      </c>
      <c r="F10" s="115" t="s">
        <v>6</v>
      </c>
      <c r="G10" s="115" t="s">
        <v>8</v>
      </c>
      <c r="H10" s="103" t="s">
        <v>19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3" t="s">
        <v>7</v>
      </c>
      <c r="AG10" s="104"/>
      <c r="AH10" s="104"/>
      <c r="AI10" s="104"/>
      <c r="AJ10" s="104"/>
      <c r="AK10" s="104"/>
      <c r="AL10" s="104"/>
      <c r="AM10" s="105"/>
    </row>
    <row r="11" spans="1:39" ht="15.75" customHeight="1" thickBot="1" x14ac:dyDescent="0.3">
      <c r="A11" s="120"/>
      <c r="B11" s="120"/>
      <c r="C11" s="120"/>
      <c r="D11" s="120"/>
      <c r="E11" s="116"/>
      <c r="F11" s="116" t="s">
        <v>6</v>
      </c>
      <c r="G11" s="116" t="s">
        <v>8</v>
      </c>
      <c r="H11" s="109" t="s">
        <v>20</v>
      </c>
      <c r="I11" s="110"/>
      <c r="J11" s="110"/>
      <c r="K11" s="110"/>
      <c r="L11" s="110"/>
      <c r="M11" s="110"/>
      <c r="N11" s="110"/>
      <c r="O11" s="111"/>
      <c r="P11" s="110" t="s">
        <v>21</v>
      </c>
      <c r="Q11" s="110"/>
      <c r="R11" s="110"/>
      <c r="S11" s="110"/>
      <c r="T11" s="110"/>
      <c r="U11" s="110"/>
      <c r="V11" s="110"/>
      <c r="W11" s="110"/>
      <c r="X11" s="109" t="s">
        <v>22</v>
      </c>
      <c r="Y11" s="110"/>
      <c r="Z11" s="110"/>
      <c r="AA11" s="110"/>
      <c r="AB11" s="110"/>
      <c r="AC11" s="110"/>
      <c r="AD11" s="110"/>
      <c r="AE11" s="110"/>
      <c r="AF11" s="106"/>
      <c r="AG11" s="107"/>
      <c r="AH11" s="107"/>
      <c r="AI11" s="107"/>
      <c r="AJ11" s="107"/>
      <c r="AK11" s="107"/>
      <c r="AL11" s="107"/>
      <c r="AM11" s="108"/>
    </row>
    <row r="12" spans="1:39" ht="15.75" customHeight="1" thickBot="1" x14ac:dyDescent="0.3">
      <c r="A12" s="120"/>
      <c r="B12" s="120"/>
      <c r="C12" s="120"/>
      <c r="D12" s="120"/>
      <c r="E12" s="116"/>
      <c r="F12" s="116"/>
      <c r="G12" s="116"/>
      <c r="H12" s="100" t="s">
        <v>13</v>
      </c>
      <c r="I12" s="100" t="s">
        <v>23</v>
      </c>
      <c r="J12" s="102" t="s">
        <v>24</v>
      </c>
      <c r="K12" s="98"/>
      <c r="L12" s="98"/>
      <c r="M12" s="98"/>
      <c r="N12" s="99"/>
      <c r="O12" s="100" t="s">
        <v>25</v>
      </c>
      <c r="P12" s="100" t="s">
        <v>13</v>
      </c>
      <c r="Q12" s="100" t="s">
        <v>23</v>
      </c>
      <c r="R12" s="102" t="s">
        <v>24</v>
      </c>
      <c r="S12" s="98"/>
      <c r="T12" s="98"/>
      <c r="U12" s="98"/>
      <c r="V12" s="99"/>
      <c r="W12" s="100" t="s">
        <v>25</v>
      </c>
      <c r="X12" s="100" t="s">
        <v>13</v>
      </c>
      <c r="Y12" s="100" t="s">
        <v>23</v>
      </c>
      <c r="Z12" s="98" t="s">
        <v>24</v>
      </c>
      <c r="AA12" s="98"/>
      <c r="AB12" s="98"/>
      <c r="AC12" s="98"/>
      <c r="AD12" s="99"/>
      <c r="AE12" s="100" t="s">
        <v>25</v>
      </c>
      <c r="AF12" s="100" t="s">
        <v>13</v>
      </c>
      <c r="AG12" s="100" t="s">
        <v>23</v>
      </c>
      <c r="AH12" s="98" t="s">
        <v>24</v>
      </c>
      <c r="AI12" s="98"/>
      <c r="AJ12" s="98"/>
      <c r="AK12" s="98"/>
      <c r="AL12" s="99"/>
      <c r="AM12" s="100" t="s">
        <v>25</v>
      </c>
    </row>
    <row r="13" spans="1:39" ht="15.75" customHeight="1" thickBot="1" x14ac:dyDescent="0.3">
      <c r="A13" s="121"/>
      <c r="B13" s="121"/>
      <c r="C13" s="121"/>
      <c r="D13" s="121"/>
      <c r="E13" s="117"/>
      <c r="F13" s="117"/>
      <c r="G13" s="117"/>
      <c r="H13" s="101"/>
      <c r="I13" s="101"/>
      <c r="J13" s="29">
        <v>1</v>
      </c>
      <c r="K13" s="27">
        <v>2</v>
      </c>
      <c r="L13" s="27">
        <v>3</v>
      </c>
      <c r="M13" s="27">
        <v>4</v>
      </c>
      <c r="N13" s="27" t="s">
        <v>26</v>
      </c>
      <c r="O13" s="101"/>
      <c r="P13" s="101"/>
      <c r="Q13" s="101"/>
      <c r="R13" s="28">
        <v>1</v>
      </c>
      <c r="S13" s="27">
        <v>2</v>
      </c>
      <c r="T13" s="27">
        <v>3</v>
      </c>
      <c r="U13" s="27">
        <v>4</v>
      </c>
      <c r="V13" s="27" t="s">
        <v>26</v>
      </c>
      <c r="W13" s="101"/>
      <c r="X13" s="101"/>
      <c r="Y13" s="101"/>
      <c r="Z13" s="27">
        <v>1</v>
      </c>
      <c r="AA13" s="27">
        <v>2</v>
      </c>
      <c r="AB13" s="27">
        <v>3</v>
      </c>
      <c r="AC13" s="27">
        <v>4</v>
      </c>
      <c r="AD13" s="27" t="s">
        <v>26</v>
      </c>
      <c r="AE13" s="101"/>
      <c r="AF13" s="101"/>
      <c r="AG13" s="101"/>
      <c r="AH13" s="27">
        <v>1</v>
      </c>
      <c r="AI13" s="27">
        <v>2</v>
      </c>
      <c r="AJ13" s="27">
        <v>3</v>
      </c>
      <c r="AK13" s="27">
        <v>4</v>
      </c>
      <c r="AL13" s="28" t="s">
        <v>26</v>
      </c>
      <c r="AM13" s="101"/>
    </row>
    <row r="14" spans="1:39" x14ac:dyDescent="0.25">
      <c r="A14" s="89" t="s">
        <v>65</v>
      </c>
      <c r="B14" s="91" t="s">
        <v>39</v>
      </c>
      <c r="C14" s="93" t="s">
        <v>40</v>
      </c>
      <c r="D14" s="95" t="s">
        <v>41</v>
      </c>
      <c r="E14" s="91" t="s">
        <v>72</v>
      </c>
      <c r="F14" s="96" t="s">
        <v>73</v>
      </c>
      <c r="G14" s="13" t="s">
        <v>9</v>
      </c>
      <c r="H14" s="21">
        <v>26</v>
      </c>
      <c r="I14" s="22">
        <v>16</v>
      </c>
      <c r="J14" s="59">
        <v>6</v>
      </c>
      <c r="K14" s="60">
        <v>3</v>
      </c>
      <c r="L14" s="60">
        <v>1</v>
      </c>
      <c r="M14" s="60"/>
      <c r="N14" s="61"/>
      <c r="O14" s="23">
        <f>SUM(J14:N14)</f>
        <v>10</v>
      </c>
      <c r="P14" s="21">
        <v>26</v>
      </c>
      <c r="Q14" s="22">
        <v>21</v>
      </c>
      <c r="R14" s="59">
        <v>3</v>
      </c>
      <c r="S14" s="60"/>
      <c r="T14" s="60"/>
      <c r="U14" s="60">
        <v>2</v>
      </c>
      <c r="V14" s="61"/>
      <c r="W14" s="23">
        <f>SUM(R14:V14)</f>
        <v>5</v>
      </c>
      <c r="X14" s="21">
        <v>15</v>
      </c>
      <c r="Y14" s="22">
        <v>9</v>
      </c>
      <c r="Z14" s="59">
        <v>5</v>
      </c>
      <c r="AA14" s="60">
        <v>1</v>
      </c>
      <c r="AB14" s="60"/>
      <c r="AC14" s="60"/>
      <c r="AD14" s="61"/>
      <c r="AE14" s="23">
        <f>SUM(Z14:AD14)</f>
        <v>6</v>
      </c>
      <c r="AF14" s="17">
        <f t="shared" ref="AF14:AL29" si="0">H14+P14+X14</f>
        <v>67</v>
      </c>
      <c r="AG14" s="18">
        <f t="shared" si="0"/>
        <v>46</v>
      </c>
      <c r="AH14" s="74">
        <f t="shared" si="0"/>
        <v>14</v>
      </c>
      <c r="AI14" s="75">
        <f t="shared" si="0"/>
        <v>4</v>
      </c>
      <c r="AJ14" s="75">
        <f t="shared" si="0"/>
        <v>1</v>
      </c>
      <c r="AK14" s="75">
        <f t="shared" si="0"/>
        <v>2</v>
      </c>
      <c r="AL14" s="76">
        <f t="shared" si="0"/>
        <v>0</v>
      </c>
      <c r="AM14" s="30">
        <f>SUM(AH14:AL14)</f>
        <v>21</v>
      </c>
    </row>
    <row r="15" spans="1:39" x14ac:dyDescent="0.25">
      <c r="A15" s="90"/>
      <c r="B15" s="92"/>
      <c r="C15" s="94"/>
      <c r="D15" s="94"/>
      <c r="E15" s="92"/>
      <c r="F15" s="97"/>
      <c r="G15" s="13" t="s">
        <v>10</v>
      </c>
      <c r="H15" s="24">
        <v>37</v>
      </c>
      <c r="I15" s="25">
        <v>29</v>
      </c>
      <c r="J15" s="62">
        <v>5</v>
      </c>
      <c r="K15" s="63">
        <v>2</v>
      </c>
      <c r="L15" s="63"/>
      <c r="M15" s="63"/>
      <c r="N15" s="64">
        <v>1</v>
      </c>
      <c r="O15" s="26">
        <f>SUM(J15:N15)</f>
        <v>8</v>
      </c>
      <c r="P15" s="24">
        <v>19</v>
      </c>
      <c r="Q15" s="25">
        <v>18</v>
      </c>
      <c r="R15" s="62"/>
      <c r="S15" s="63"/>
      <c r="T15" s="63"/>
      <c r="U15" s="63">
        <v>1</v>
      </c>
      <c r="V15" s="64"/>
      <c r="W15" s="26">
        <f>SUM(R15:V15)</f>
        <v>1</v>
      </c>
      <c r="X15" s="24">
        <v>19</v>
      </c>
      <c r="Y15" s="25">
        <v>19</v>
      </c>
      <c r="Z15" s="62"/>
      <c r="AA15" s="63"/>
      <c r="AB15" s="63"/>
      <c r="AC15" s="63"/>
      <c r="AD15" s="64"/>
      <c r="AE15" s="23">
        <f t="shared" ref="AE15:AE27" si="1">SUM(Z15:AD15)</f>
        <v>0</v>
      </c>
      <c r="AF15" s="19">
        <f t="shared" si="0"/>
        <v>75</v>
      </c>
      <c r="AG15" s="20">
        <f t="shared" si="0"/>
        <v>66</v>
      </c>
      <c r="AH15" s="77">
        <f t="shared" si="0"/>
        <v>5</v>
      </c>
      <c r="AI15" s="78">
        <f t="shared" si="0"/>
        <v>2</v>
      </c>
      <c r="AJ15" s="78">
        <f t="shared" si="0"/>
        <v>0</v>
      </c>
      <c r="AK15" s="78">
        <f t="shared" si="0"/>
        <v>1</v>
      </c>
      <c r="AL15" s="79">
        <f t="shared" si="0"/>
        <v>1</v>
      </c>
      <c r="AM15" s="31">
        <f>SUM(AH15:AL15)</f>
        <v>9</v>
      </c>
    </row>
    <row r="16" spans="1:39" x14ac:dyDescent="0.25">
      <c r="A16" s="90" t="s">
        <v>65</v>
      </c>
      <c r="B16" s="113" t="s">
        <v>39</v>
      </c>
      <c r="C16" s="114" t="s">
        <v>40</v>
      </c>
      <c r="D16" s="114" t="s">
        <v>42</v>
      </c>
      <c r="E16" s="113" t="s">
        <v>74</v>
      </c>
      <c r="F16" s="118" t="s">
        <v>73</v>
      </c>
      <c r="G16" s="13" t="s">
        <v>9</v>
      </c>
      <c r="H16" s="24">
        <v>32</v>
      </c>
      <c r="I16" s="25">
        <v>17</v>
      </c>
      <c r="J16" s="62">
        <v>3</v>
      </c>
      <c r="K16" s="63">
        <v>3</v>
      </c>
      <c r="L16" s="63">
        <v>3</v>
      </c>
      <c r="M16" s="63">
        <v>2</v>
      </c>
      <c r="N16" s="64">
        <v>4</v>
      </c>
      <c r="O16" s="26">
        <f t="shared" ref="O16:O43" si="2">SUM(J16:N16)</f>
        <v>15</v>
      </c>
      <c r="P16" s="24">
        <v>9</v>
      </c>
      <c r="Q16" s="25">
        <v>4</v>
      </c>
      <c r="R16" s="62"/>
      <c r="S16" s="63">
        <v>3</v>
      </c>
      <c r="T16" s="63">
        <v>1</v>
      </c>
      <c r="U16" s="63">
        <v>1</v>
      </c>
      <c r="V16" s="64"/>
      <c r="W16" s="26">
        <f t="shared" ref="W16:W71" si="3">SUM(R16:V16)</f>
        <v>5</v>
      </c>
      <c r="X16" s="24">
        <v>16</v>
      </c>
      <c r="Y16" s="25">
        <v>15</v>
      </c>
      <c r="Z16" s="62"/>
      <c r="AA16" s="63"/>
      <c r="AB16" s="63">
        <v>1</v>
      </c>
      <c r="AC16" s="63"/>
      <c r="AD16" s="64"/>
      <c r="AE16" s="23">
        <f t="shared" si="1"/>
        <v>1</v>
      </c>
      <c r="AF16" s="19">
        <f t="shared" si="0"/>
        <v>57</v>
      </c>
      <c r="AG16" s="20">
        <f t="shared" si="0"/>
        <v>36</v>
      </c>
      <c r="AH16" s="77">
        <f t="shared" si="0"/>
        <v>3</v>
      </c>
      <c r="AI16" s="78">
        <f t="shared" si="0"/>
        <v>6</v>
      </c>
      <c r="AJ16" s="78">
        <f t="shared" si="0"/>
        <v>5</v>
      </c>
      <c r="AK16" s="78">
        <f t="shared" si="0"/>
        <v>3</v>
      </c>
      <c r="AL16" s="79">
        <f t="shared" si="0"/>
        <v>4</v>
      </c>
      <c r="AM16" s="31">
        <f t="shared" ref="AM16:AM71" si="4">SUM(AH16:AL16)</f>
        <v>21</v>
      </c>
    </row>
    <row r="17" spans="1:39" x14ac:dyDescent="0.25">
      <c r="A17" s="90"/>
      <c r="B17" s="92"/>
      <c r="C17" s="94"/>
      <c r="D17" s="94"/>
      <c r="E17" s="92"/>
      <c r="F17" s="118"/>
      <c r="G17" s="13" t="s">
        <v>10</v>
      </c>
      <c r="H17" s="24">
        <v>12</v>
      </c>
      <c r="I17" s="25">
        <v>10</v>
      </c>
      <c r="J17" s="62">
        <v>1</v>
      </c>
      <c r="K17" s="63">
        <v>1</v>
      </c>
      <c r="L17" s="63"/>
      <c r="M17" s="63"/>
      <c r="N17" s="64"/>
      <c r="O17" s="26">
        <f t="shared" si="2"/>
        <v>2</v>
      </c>
      <c r="P17" s="24">
        <v>12</v>
      </c>
      <c r="Q17" s="25">
        <v>7</v>
      </c>
      <c r="R17" s="62">
        <v>3</v>
      </c>
      <c r="S17" s="63">
        <v>1</v>
      </c>
      <c r="T17" s="63">
        <v>1</v>
      </c>
      <c r="U17" s="63"/>
      <c r="V17" s="64"/>
      <c r="W17" s="26">
        <f t="shared" si="3"/>
        <v>5</v>
      </c>
      <c r="X17" s="24">
        <v>16</v>
      </c>
      <c r="Y17" s="25">
        <v>15</v>
      </c>
      <c r="Z17" s="62"/>
      <c r="AA17" s="63"/>
      <c r="AB17" s="63">
        <v>1</v>
      </c>
      <c r="AC17" s="63"/>
      <c r="AD17" s="64"/>
      <c r="AE17" s="23">
        <f t="shared" si="1"/>
        <v>1</v>
      </c>
      <c r="AF17" s="19">
        <f t="shared" si="0"/>
        <v>40</v>
      </c>
      <c r="AG17" s="20">
        <f t="shared" si="0"/>
        <v>32</v>
      </c>
      <c r="AH17" s="77">
        <f t="shared" si="0"/>
        <v>4</v>
      </c>
      <c r="AI17" s="78">
        <f t="shared" si="0"/>
        <v>2</v>
      </c>
      <c r="AJ17" s="78">
        <f t="shared" si="0"/>
        <v>2</v>
      </c>
      <c r="AK17" s="78">
        <f t="shared" si="0"/>
        <v>0</v>
      </c>
      <c r="AL17" s="79">
        <f t="shared" si="0"/>
        <v>0</v>
      </c>
      <c r="AM17" s="31">
        <f t="shared" si="4"/>
        <v>8</v>
      </c>
    </row>
    <row r="18" spans="1:39" x14ac:dyDescent="0.25">
      <c r="A18" s="90" t="s">
        <v>65</v>
      </c>
      <c r="B18" s="113" t="s">
        <v>39</v>
      </c>
      <c r="C18" s="114" t="s">
        <v>40</v>
      </c>
      <c r="D18" s="114" t="s">
        <v>43</v>
      </c>
      <c r="E18" s="113" t="s">
        <v>75</v>
      </c>
      <c r="F18" s="118" t="s">
        <v>73</v>
      </c>
      <c r="G18" s="13" t="s">
        <v>9</v>
      </c>
      <c r="H18" s="24">
        <v>26</v>
      </c>
      <c r="I18" s="25">
        <v>19</v>
      </c>
      <c r="J18" s="62">
        <v>4</v>
      </c>
      <c r="K18" s="63">
        <v>1</v>
      </c>
      <c r="L18" s="63">
        <v>1</v>
      </c>
      <c r="M18" s="63">
        <v>1</v>
      </c>
      <c r="N18" s="64"/>
      <c r="O18" s="26">
        <f t="shared" si="2"/>
        <v>7</v>
      </c>
      <c r="P18" s="24">
        <v>28</v>
      </c>
      <c r="Q18" s="25">
        <v>24</v>
      </c>
      <c r="R18" s="62">
        <v>2</v>
      </c>
      <c r="S18" s="63"/>
      <c r="T18" s="63">
        <v>1</v>
      </c>
      <c r="U18" s="63">
        <v>1</v>
      </c>
      <c r="V18" s="64"/>
      <c r="W18" s="26">
        <f t="shared" si="3"/>
        <v>4</v>
      </c>
      <c r="X18" s="24">
        <v>17</v>
      </c>
      <c r="Y18" s="25">
        <v>12</v>
      </c>
      <c r="Z18" s="62">
        <v>3</v>
      </c>
      <c r="AA18" s="63"/>
      <c r="AB18" s="63">
        <v>2</v>
      </c>
      <c r="AC18" s="63"/>
      <c r="AD18" s="64"/>
      <c r="AE18" s="23">
        <f t="shared" si="1"/>
        <v>5</v>
      </c>
      <c r="AF18" s="19">
        <f t="shared" si="0"/>
        <v>71</v>
      </c>
      <c r="AG18" s="20">
        <f t="shared" si="0"/>
        <v>55</v>
      </c>
      <c r="AH18" s="77">
        <f t="shared" si="0"/>
        <v>9</v>
      </c>
      <c r="AI18" s="78">
        <f t="shared" si="0"/>
        <v>1</v>
      </c>
      <c r="AJ18" s="78">
        <f t="shared" si="0"/>
        <v>4</v>
      </c>
      <c r="AK18" s="78">
        <f t="shared" si="0"/>
        <v>2</v>
      </c>
      <c r="AL18" s="79">
        <f t="shared" si="0"/>
        <v>0</v>
      </c>
      <c r="AM18" s="31">
        <f t="shared" si="4"/>
        <v>16</v>
      </c>
    </row>
    <row r="19" spans="1:39" x14ac:dyDescent="0.25">
      <c r="A19" s="90"/>
      <c r="B19" s="92"/>
      <c r="C19" s="94"/>
      <c r="D19" s="94"/>
      <c r="E19" s="92"/>
      <c r="F19" s="118"/>
      <c r="G19" s="13" t="s">
        <v>10</v>
      </c>
      <c r="H19" s="24">
        <v>7</v>
      </c>
      <c r="I19" s="25">
        <v>6</v>
      </c>
      <c r="J19" s="62"/>
      <c r="K19" s="63"/>
      <c r="L19" s="63"/>
      <c r="M19" s="63">
        <v>1</v>
      </c>
      <c r="N19" s="64"/>
      <c r="O19" s="26">
        <f t="shared" si="2"/>
        <v>1</v>
      </c>
      <c r="P19" s="24">
        <v>3</v>
      </c>
      <c r="Q19" s="25">
        <v>3</v>
      </c>
      <c r="R19" s="62"/>
      <c r="S19" s="63"/>
      <c r="T19" s="63"/>
      <c r="U19" s="63"/>
      <c r="V19" s="64"/>
      <c r="W19" s="26">
        <f t="shared" si="3"/>
        <v>0</v>
      </c>
      <c r="X19" s="24">
        <v>8</v>
      </c>
      <c r="Y19" s="25">
        <v>8</v>
      </c>
      <c r="Z19" s="62"/>
      <c r="AA19" s="63"/>
      <c r="AB19" s="63"/>
      <c r="AC19" s="63"/>
      <c r="AD19" s="64"/>
      <c r="AE19" s="23">
        <f t="shared" si="1"/>
        <v>0</v>
      </c>
      <c r="AF19" s="19">
        <f t="shared" si="0"/>
        <v>18</v>
      </c>
      <c r="AG19" s="20">
        <f t="shared" si="0"/>
        <v>17</v>
      </c>
      <c r="AH19" s="77">
        <f t="shared" si="0"/>
        <v>0</v>
      </c>
      <c r="AI19" s="78">
        <f t="shared" si="0"/>
        <v>0</v>
      </c>
      <c r="AJ19" s="78">
        <f t="shared" si="0"/>
        <v>0</v>
      </c>
      <c r="AK19" s="78">
        <f t="shared" si="0"/>
        <v>1</v>
      </c>
      <c r="AL19" s="79">
        <f t="shared" si="0"/>
        <v>0</v>
      </c>
      <c r="AM19" s="31">
        <f t="shared" si="4"/>
        <v>1</v>
      </c>
    </row>
    <row r="20" spans="1:39" x14ac:dyDescent="0.25">
      <c r="A20" s="90" t="s">
        <v>65</v>
      </c>
      <c r="B20" s="113" t="s">
        <v>39</v>
      </c>
      <c r="C20" s="114" t="s">
        <v>40</v>
      </c>
      <c r="D20" s="114" t="s">
        <v>44</v>
      </c>
      <c r="E20" s="113" t="s">
        <v>76</v>
      </c>
      <c r="F20" s="118" t="s">
        <v>73</v>
      </c>
      <c r="G20" s="13" t="s">
        <v>9</v>
      </c>
      <c r="H20" s="24">
        <v>12</v>
      </c>
      <c r="I20" s="25">
        <v>4</v>
      </c>
      <c r="J20" s="62">
        <v>2</v>
      </c>
      <c r="K20" s="63">
        <v>2</v>
      </c>
      <c r="L20" s="63">
        <v>1</v>
      </c>
      <c r="M20" s="63">
        <v>1</v>
      </c>
      <c r="N20" s="64">
        <v>2</v>
      </c>
      <c r="O20" s="26">
        <f t="shared" si="2"/>
        <v>8</v>
      </c>
      <c r="P20" s="24">
        <v>4</v>
      </c>
      <c r="Q20" s="25">
        <v>2</v>
      </c>
      <c r="R20" s="62">
        <v>2</v>
      </c>
      <c r="S20" s="63"/>
      <c r="T20" s="63"/>
      <c r="U20" s="63"/>
      <c r="V20" s="64"/>
      <c r="W20" s="26">
        <f t="shared" si="3"/>
        <v>2</v>
      </c>
      <c r="X20" s="24">
        <v>3</v>
      </c>
      <c r="Y20" s="25">
        <v>2</v>
      </c>
      <c r="Z20" s="62"/>
      <c r="AA20" s="63"/>
      <c r="AB20" s="63">
        <v>1</v>
      </c>
      <c r="AC20" s="63"/>
      <c r="AD20" s="64"/>
      <c r="AE20" s="23">
        <f t="shared" si="1"/>
        <v>1</v>
      </c>
      <c r="AF20" s="19">
        <f t="shared" si="0"/>
        <v>19</v>
      </c>
      <c r="AG20" s="20">
        <f t="shared" si="0"/>
        <v>8</v>
      </c>
      <c r="AH20" s="77">
        <f t="shared" si="0"/>
        <v>4</v>
      </c>
      <c r="AI20" s="78">
        <f t="shared" si="0"/>
        <v>2</v>
      </c>
      <c r="AJ20" s="78">
        <f t="shared" si="0"/>
        <v>2</v>
      </c>
      <c r="AK20" s="78">
        <f t="shared" si="0"/>
        <v>1</v>
      </c>
      <c r="AL20" s="79">
        <f t="shared" si="0"/>
        <v>2</v>
      </c>
      <c r="AM20" s="31">
        <f t="shared" si="4"/>
        <v>11</v>
      </c>
    </row>
    <row r="21" spans="1:39" x14ac:dyDescent="0.25">
      <c r="A21" s="90"/>
      <c r="B21" s="92"/>
      <c r="C21" s="94"/>
      <c r="D21" s="94"/>
      <c r="E21" s="92"/>
      <c r="F21" s="118"/>
      <c r="G21" s="13" t="s">
        <v>10</v>
      </c>
      <c r="H21" s="24">
        <v>21</v>
      </c>
      <c r="I21" s="25">
        <v>12</v>
      </c>
      <c r="J21" s="62">
        <v>5</v>
      </c>
      <c r="K21" s="63">
        <v>2</v>
      </c>
      <c r="L21" s="63">
        <v>1</v>
      </c>
      <c r="M21" s="63">
        <v>1</v>
      </c>
      <c r="N21" s="64"/>
      <c r="O21" s="26">
        <f t="shared" si="2"/>
        <v>9</v>
      </c>
      <c r="P21" s="24">
        <v>16</v>
      </c>
      <c r="Q21" s="25">
        <v>13</v>
      </c>
      <c r="R21" s="62">
        <v>3</v>
      </c>
      <c r="S21" s="63"/>
      <c r="T21" s="63"/>
      <c r="U21" s="63"/>
      <c r="V21" s="64"/>
      <c r="W21" s="26">
        <f t="shared" si="3"/>
        <v>3</v>
      </c>
      <c r="X21" s="24">
        <v>10</v>
      </c>
      <c r="Y21" s="25">
        <v>10</v>
      </c>
      <c r="Z21" s="62"/>
      <c r="AA21" s="63"/>
      <c r="AB21" s="63"/>
      <c r="AC21" s="63"/>
      <c r="AD21" s="64"/>
      <c r="AE21" s="23">
        <f t="shared" si="1"/>
        <v>0</v>
      </c>
      <c r="AF21" s="19">
        <f t="shared" si="0"/>
        <v>47</v>
      </c>
      <c r="AG21" s="20">
        <f t="shared" si="0"/>
        <v>35</v>
      </c>
      <c r="AH21" s="77">
        <f t="shared" si="0"/>
        <v>8</v>
      </c>
      <c r="AI21" s="78">
        <f t="shared" si="0"/>
        <v>2</v>
      </c>
      <c r="AJ21" s="78">
        <f t="shared" si="0"/>
        <v>1</v>
      </c>
      <c r="AK21" s="78">
        <f t="shared" si="0"/>
        <v>1</v>
      </c>
      <c r="AL21" s="79">
        <f t="shared" si="0"/>
        <v>0</v>
      </c>
      <c r="AM21" s="31">
        <f t="shared" si="4"/>
        <v>12</v>
      </c>
    </row>
    <row r="22" spans="1:39" x14ac:dyDescent="0.25">
      <c r="A22" s="90" t="s">
        <v>65</v>
      </c>
      <c r="B22" s="113" t="s">
        <v>45</v>
      </c>
      <c r="C22" s="114" t="s">
        <v>46</v>
      </c>
      <c r="D22" s="114" t="s">
        <v>42</v>
      </c>
      <c r="E22" s="113" t="s">
        <v>74</v>
      </c>
      <c r="F22" s="118" t="s">
        <v>73</v>
      </c>
      <c r="G22" s="13" t="s">
        <v>9</v>
      </c>
      <c r="H22" s="24">
        <v>32</v>
      </c>
      <c r="I22" s="25">
        <v>15</v>
      </c>
      <c r="J22" s="62">
        <v>5</v>
      </c>
      <c r="K22" s="63">
        <v>8</v>
      </c>
      <c r="L22" s="63">
        <v>2</v>
      </c>
      <c r="M22" s="63">
        <v>2</v>
      </c>
      <c r="N22" s="64"/>
      <c r="O22" s="26">
        <f t="shared" si="2"/>
        <v>17</v>
      </c>
      <c r="P22" s="24">
        <v>20</v>
      </c>
      <c r="Q22" s="25">
        <v>13</v>
      </c>
      <c r="R22" s="62">
        <v>5</v>
      </c>
      <c r="S22" s="63">
        <v>1</v>
      </c>
      <c r="T22" s="63">
        <v>1</v>
      </c>
      <c r="U22" s="63"/>
      <c r="V22" s="64"/>
      <c r="W22" s="26">
        <f t="shared" si="3"/>
        <v>7</v>
      </c>
      <c r="X22" s="24">
        <v>15</v>
      </c>
      <c r="Y22" s="25">
        <v>8</v>
      </c>
      <c r="Z22" s="62">
        <v>5</v>
      </c>
      <c r="AA22" s="63">
        <v>1</v>
      </c>
      <c r="AB22" s="63">
        <v>1</v>
      </c>
      <c r="AC22" s="63"/>
      <c r="AD22" s="64"/>
      <c r="AE22" s="26">
        <f t="shared" si="1"/>
        <v>7</v>
      </c>
      <c r="AF22" s="19">
        <f t="shared" si="0"/>
        <v>67</v>
      </c>
      <c r="AG22" s="20">
        <f t="shared" si="0"/>
        <v>36</v>
      </c>
      <c r="AH22" s="77">
        <f t="shared" si="0"/>
        <v>15</v>
      </c>
      <c r="AI22" s="78">
        <f t="shared" si="0"/>
        <v>10</v>
      </c>
      <c r="AJ22" s="78">
        <f t="shared" si="0"/>
        <v>4</v>
      </c>
      <c r="AK22" s="78">
        <f t="shared" si="0"/>
        <v>2</v>
      </c>
      <c r="AL22" s="79">
        <f t="shared" si="0"/>
        <v>0</v>
      </c>
      <c r="AM22" s="31">
        <f t="shared" si="4"/>
        <v>31</v>
      </c>
    </row>
    <row r="23" spans="1:39" x14ac:dyDescent="0.25">
      <c r="A23" s="90"/>
      <c r="B23" s="92"/>
      <c r="C23" s="94"/>
      <c r="D23" s="94"/>
      <c r="E23" s="92"/>
      <c r="F23" s="118"/>
      <c r="G23" s="13" t="s">
        <v>10</v>
      </c>
      <c r="H23" s="24">
        <v>12</v>
      </c>
      <c r="I23" s="25">
        <v>7</v>
      </c>
      <c r="J23" s="62">
        <v>2</v>
      </c>
      <c r="K23" s="63">
        <v>1</v>
      </c>
      <c r="L23" s="63">
        <v>2</v>
      </c>
      <c r="M23" s="63"/>
      <c r="N23" s="64"/>
      <c r="O23" s="26">
        <f t="shared" si="2"/>
        <v>5</v>
      </c>
      <c r="P23" s="24">
        <v>11</v>
      </c>
      <c r="Q23" s="25">
        <v>11</v>
      </c>
      <c r="R23" s="62"/>
      <c r="S23" s="63"/>
      <c r="T23" s="63"/>
      <c r="U23" s="63"/>
      <c r="V23" s="64"/>
      <c r="W23" s="26">
        <f t="shared" si="3"/>
        <v>0</v>
      </c>
      <c r="X23" s="24">
        <v>10</v>
      </c>
      <c r="Y23" s="25">
        <v>7</v>
      </c>
      <c r="Z23" s="62">
        <v>1</v>
      </c>
      <c r="AA23" s="63">
        <v>1</v>
      </c>
      <c r="AB23" s="63">
        <v>1</v>
      </c>
      <c r="AC23" s="63"/>
      <c r="AD23" s="64"/>
      <c r="AE23" s="26">
        <f t="shared" si="1"/>
        <v>3</v>
      </c>
      <c r="AF23" s="19">
        <f t="shared" si="0"/>
        <v>33</v>
      </c>
      <c r="AG23" s="20">
        <f t="shared" si="0"/>
        <v>25</v>
      </c>
      <c r="AH23" s="77">
        <f t="shared" si="0"/>
        <v>3</v>
      </c>
      <c r="AI23" s="78">
        <f t="shared" si="0"/>
        <v>2</v>
      </c>
      <c r="AJ23" s="78">
        <f t="shared" si="0"/>
        <v>3</v>
      </c>
      <c r="AK23" s="78">
        <f t="shared" si="0"/>
        <v>0</v>
      </c>
      <c r="AL23" s="79">
        <f t="shared" si="0"/>
        <v>0</v>
      </c>
      <c r="AM23" s="31">
        <f t="shared" si="4"/>
        <v>8</v>
      </c>
    </row>
    <row r="24" spans="1:39" x14ac:dyDescent="0.25">
      <c r="A24" s="90" t="s">
        <v>65</v>
      </c>
      <c r="B24" s="113" t="s">
        <v>45</v>
      </c>
      <c r="C24" s="114" t="s">
        <v>46</v>
      </c>
      <c r="D24" s="114" t="s">
        <v>41</v>
      </c>
      <c r="E24" s="113" t="s">
        <v>72</v>
      </c>
      <c r="F24" s="118" t="s">
        <v>73</v>
      </c>
      <c r="G24" s="13" t="s">
        <v>9</v>
      </c>
      <c r="H24" s="24">
        <v>10</v>
      </c>
      <c r="I24" s="25">
        <v>2</v>
      </c>
      <c r="J24" s="62"/>
      <c r="K24" s="63">
        <v>3</v>
      </c>
      <c r="L24" s="63">
        <v>5</v>
      </c>
      <c r="M24" s="63"/>
      <c r="N24" s="64"/>
      <c r="O24" s="26">
        <f t="shared" si="2"/>
        <v>8</v>
      </c>
      <c r="P24" s="24">
        <v>5</v>
      </c>
      <c r="Q24" s="25">
        <v>3</v>
      </c>
      <c r="R24" s="62"/>
      <c r="S24" s="63">
        <v>1</v>
      </c>
      <c r="T24" s="63">
        <v>1</v>
      </c>
      <c r="U24" s="63"/>
      <c r="V24" s="64"/>
      <c r="W24" s="26">
        <f t="shared" si="3"/>
        <v>2</v>
      </c>
      <c r="X24" s="24">
        <v>9</v>
      </c>
      <c r="Y24" s="25">
        <v>8</v>
      </c>
      <c r="Z24" s="62"/>
      <c r="AA24" s="63">
        <v>1</v>
      </c>
      <c r="AB24" s="63"/>
      <c r="AC24" s="63"/>
      <c r="AD24" s="64"/>
      <c r="AE24" s="26">
        <f t="shared" si="1"/>
        <v>1</v>
      </c>
      <c r="AF24" s="19">
        <f t="shared" si="0"/>
        <v>24</v>
      </c>
      <c r="AG24" s="20">
        <f t="shared" si="0"/>
        <v>13</v>
      </c>
      <c r="AH24" s="77">
        <f t="shared" si="0"/>
        <v>0</v>
      </c>
      <c r="AI24" s="78">
        <f t="shared" si="0"/>
        <v>5</v>
      </c>
      <c r="AJ24" s="78">
        <f t="shared" si="0"/>
        <v>6</v>
      </c>
      <c r="AK24" s="78">
        <f t="shared" si="0"/>
        <v>0</v>
      </c>
      <c r="AL24" s="79">
        <f t="shared" si="0"/>
        <v>0</v>
      </c>
      <c r="AM24" s="31">
        <f t="shared" si="4"/>
        <v>11</v>
      </c>
    </row>
    <row r="25" spans="1:39" x14ac:dyDescent="0.25">
      <c r="A25" s="90"/>
      <c r="B25" s="92"/>
      <c r="C25" s="94"/>
      <c r="D25" s="94"/>
      <c r="E25" s="92"/>
      <c r="F25" s="118"/>
      <c r="G25" s="13" t="s">
        <v>10</v>
      </c>
      <c r="H25" s="24">
        <v>14</v>
      </c>
      <c r="I25" s="25">
        <v>12</v>
      </c>
      <c r="J25" s="62"/>
      <c r="K25" s="63"/>
      <c r="L25" s="63">
        <v>2</v>
      </c>
      <c r="M25" s="63"/>
      <c r="N25" s="64"/>
      <c r="O25" s="26">
        <f t="shared" si="2"/>
        <v>2</v>
      </c>
      <c r="P25" s="24">
        <v>7</v>
      </c>
      <c r="Q25" s="25">
        <v>7</v>
      </c>
      <c r="R25" s="62"/>
      <c r="S25" s="63"/>
      <c r="T25" s="63"/>
      <c r="U25" s="63"/>
      <c r="V25" s="64"/>
      <c r="W25" s="26">
        <f t="shared" si="3"/>
        <v>0</v>
      </c>
      <c r="X25" s="24">
        <v>12</v>
      </c>
      <c r="Y25" s="25">
        <v>12</v>
      </c>
      <c r="Z25" s="62"/>
      <c r="AA25" s="63"/>
      <c r="AB25" s="63"/>
      <c r="AC25" s="63"/>
      <c r="AD25" s="64"/>
      <c r="AE25" s="26">
        <f t="shared" si="1"/>
        <v>0</v>
      </c>
      <c r="AF25" s="19">
        <f t="shared" si="0"/>
        <v>33</v>
      </c>
      <c r="AG25" s="20">
        <f t="shared" si="0"/>
        <v>31</v>
      </c>
      <c r="AH25" s="77">
        <f t="shared" si="0"/>
        <v>0</v>
      </c>
      <c r="AI25" s="78">
        <f t="shared" si="0"/>
        <v>0</v>
      </c>
      <c r="AJ25" s="78">
        <f t="shared" si="0"/>
        <v>2</v>
      </c>
      <c r="AK25" s="78">
        <f t="shared" si="0"/>
        <v>0</v>
      </c>
      <c r="AL25" s="79">
        <f t="shared" si="0"/>
        <v>0</v>
      </c>
      <c r="AM25" s="31">
        <f t="shared" si="4"/>
        <v>2</v>
      </c>
    </row>
    <row r="26" spans="1:39" x14ac:dyDescent="0.25">
      <c r="A26" s="90" t="s">
        <v>65</v>
      </c>
      <c r="B26" s="113" t="s">
        <v>45</v>
      </c>
      <c r="C26" s="114" t="s">
        <v>46</v>
      </c>
      <c r="D26" s="114" t="s">
        <v>47</v>
      </c>
      <c r="E26" s="113" t="s">
        <v>77</v>
      </c>
      <c r="F26" s="118" t="s">
        <v>73</v>
      </c>
      <c r="G26" s="13" t="s">
        <v>9</v>
      </c>
      <c r="H26" s="24">
        <v>15</v>
      </c>
      <c r="I26" s="25">
        <v>5</v>
      </c>
      <c r="J26" s="62">
        <v>2</v>
      </c>
      <c r="K26" s="63">
        <v>4</v>
      </c>
      <c r="L26" s="63">
        <v>2</v>
      </c>
      <c r="M26" s="63">
        <v>2</v>
      </c>
      <c r="N26" s="64"/>
      <c r="O26" s="26">
        <f t="shared" si="2"/>
        <v>10</v>
      </c>
      <c r="P26" s="24">
        <v>15</v>
      </c>
      <c r="Q26" s="25">
        <v>7</v>
      </c>
      <c r="R26" s="62">
        <v>3</v>
      </c>
      <c r="S26" s="63">
        <v>2</v>
      </c>
      <c r="T26" s="63">
        <v>3</v>
      </c>
      <c r="U26" s="63"/>
      <c r="V26" s="64"/>
      <c r="W26" s="26">
        <f t="shared" si="3"/>
        <v>8</v>
      </c>
      <c r="X26" s="24">
        <v>14</v>
      </c>
      <c r="Y26" s="25">
        <v>7</v>
      </c>
      <c r="Z26" s="62">
        <v>4</v>
      </c>
      <c r="AA26" s="63">
        <v>1</v>
      </c>
      <c r="AB26" s="63">
        <v>2</v>
      </c>
      <c r="AC26" s="63"/>
      <c r="AD26" s="64"/>
      <c r="AE26" s="26">
        <f t="shared" si="1"/>
        <v>7</v>
      </c>
      <c r="AF26" s="19">
        <f t="shared" si="0"/>
        <v>44</v>
      </c>
      <c r="AG26" s="20">
        <f t="shared" si="0"/>
        <v>19</v>
      </c>
      <c r="AH26" s="77">
        <f t="shared" si="0"/>
        <v>9</v>
      </c>
      <c r="AI26" s="78">
        <f t="shared" si="0"/>
        <v>7</v>
      </c>
      <c r="AJ26" s="78">
        <f t="shared" si="0"/>
        <v>7</v>
      </c>
      <c r="AK26" s="78">
        <f t="shared" si="0"/>
        <v>2</v>
      </c>
      <c r="AL26" s="79">
        <f t="shared" si="0"/>
        <v>0</v>
      </c>
      <c r="AM26" s="31">
        <f t="shared" si="4"/>
        <v>25</v>
      </c>
    </row>
    <row r="27" spans="1:39" x14ac:dyDescent="0.25">
      <c r="A27" s="90"/>
      <c r="B27" s="92"/>
      <c r="C27" s="94"/>
      <c r="D27" s="94"/>
      <c r="E27" s="92"/>
      <c r="F27" s="118"/>
      <c r="G27" s="13" t="s">
        <v>10</v>
      </c>
      <c r="H27" s="24">
        <v>25</v>
      </c>
      <c r="I27" s="25">
        <v>16</v>
      </c>
      <c r="J27" s="62">
        <v>4</v>
      </c>
      <c r="K27" s="63">
        <v>3</v>
      </c>
      <c r="L27" s="63">
        <v>1</v>
      </c>
      <c r="M27" s="63">
        <v>1</v>
      </c>
      <c r="N27" s="64"/>
      <c r="O27" s="26">
        <f t="shared" si="2"/>
        <v>9</v>
      </c>
      <c r="P27" s="24">
        <v>15</v>
      </c>
      <c r="Q27" s="25">
        <v>12</v>
      </c>
      <c r="R27" s="62">
        <v>2</v>
      </c>
      <c r="S27" s="63">
        <v>1</v>
      </c>
      <c r="T27" s="63"/>
      <c r="U27" s="63"/>
      <c r="V27" s="64"/>
      <c r="W27" s="26">
        <f t="shared" si="3"/>
        <v>3</v>
      </c>
      <c r="X27" s="24">
        <v>15</v>
      </c>
      <c r="Y27" s="25">
        <v>15</v>
      </c>
      <c r="Z27" s="62"/>
      <c r="AA27" s="63"/>
      <c r="AB27" s="63"/>
      <c r="AC27" s="63"/>
      <c r="AD27" s="64"/>
      <c r="AE27" s="26">
        <f t="shared" si="1"/>
        <v>0</v>
      </c>
      <c r="AF27" s="19">
        <f t="shared" si="0"/>
        <v>55</v>
      </c>
      <c r="AG27" s="20">
        <f t="shared" si="0"/>
        <v>43</v>
      </c>
      <c r="AH27" s="77">
        <f t="shared" si="0"/>
        <v>6</v>
      </c>
      <c r="AI27" s="78">
        <f t="shared" si="0"/>
        <v>4</v>
      </c>
      <c r="AJ27" s="78">
        <f t="shared" si="0"/>
        <v>1</v>
      </c>
      <c r="AK27" s="78">
        <f t="shared" si="0"/>
        <v>1</v>
      </c>
      <c r="AL27" s="79">
        <f t="shared" si="0"/>
        <v>0</v>
      </c>
      <c r="AM27" s="31">
        <f t="shared" si="4"/>
        <v>12</v>
      </c>
    </row>
    <row r="28" spans="1:39" x14ac:dyDescent="0.25">
      <c r="A28" s="90" t="s">
        <v>65</v>
      </c>
      <c r="B28" s="122" t="s">
        <v>48</v>
      </c>
      <c r="C28" s="114" t="s">
        <v>49</v>
      </c>
      <c r="D28" s="114" t="s">
        <v>42</v>
      </c>
      <c r="E28" s="113" t="s">
        <v>74</v>
      </c>
      <c r="F28" s="118" t="s">
        <v>73</v>
      </c>
      <c r="G28" s="13" t="s">
        <v>9</v>
      </c>
      <c r="H28" s="24">
        <v>20</v>
      </c>
      <c r="I28" s="25">
        <v>15</v>
      </c>
      <c r="J28" s="62">
        <v>1</v>
      </c>
      <c r="K28" s="63">
        <v>3</v>
      </c>
      <c r="L28" s="63">
        <v>2</v>
      </c>
      <c r="M28" s="63">
        <v>0</v>
      </c>
      <c r="N28" s="64"/>
      <c r="O28" s="26">
        <f t="shared" si="2"/>
        <v>6</v>
      </c>
      <c r="P28" s="24">
        <v>10</v>
      </c>
      <c r="Q28" s="25">
        <v>6</v>
      </c>
      <c r="R28" s="62">
        <v>3</v>
      </c>
      <c r="S28" s="63"/>
      <c r="T28" s="63"/>
      <c r="U28" s="63"/>
      <c r="V28" s="64"/>
      <c r="W28" s="26">
        <f t="shared" si="3"/>
        <v>3</v>
      </c>
      <c r="X28" s="24">
        <v>4</v>
      </c>
      <c r="Y28" s="25">
        <v>4</v>
      </c>
      <c r="Z28" s="62"/>
      <c r="AA28" s="63"/>
      <c r="AB28" s="63"/>
      <c r="AC28" s="63"/>
      <c r="AD28" s="64"/>
      <c r="AE28" s="26">
        <v>0</v>
      </c>
      <c r="AF28" s="19">
        <f t="shared" si="0"/>
        <v>34</v>
      </c>
      <c r="AG28" s="20">
        <f t="shared" si="0"/>
        <v>25</v>
      </c>
      <c r="AH28" s="77">
        <f t="shared" si="0"/>
        <v>4</v>
      </c>
      <c r="AI28" s="78">
        <f t="shared" si="0"/>
        <v>3</v>
      </c>
      <c r="AJ28" s="78">
        <f t="shared" si="0"/>
        <v>2</v>
      </c>
      <c r="AK28" s="78">
        <f t="shared" si="0"/>
        <v>0</v>
      </c>
      <c r="AL28" s="79">
        <f t="shared" si="0"/>
        <v>0</v>
      </c>
      <c r="AM28" s="31">
        <f t="shared" si="4"/>
        <v>9</v>
      </c>
    </row>
    <row r="29" spans="1:39" x14ac:dyDescent="0.25">
      <c r="A29" s="90"/>
      <c r="B29" s="123"/>
      <c r="C29" s="94"/>
      <c r="D29" s="94"/>
      <c r="E29" s="92"/>
      <c r="F29" s="118"/>
      <c r="G29" s="13" t="s">
        <v>10</v>
      </c>
      <c r="H29" s="24">
        <v>16</v>
      </c>
      <c r="I29" s="25">
        <v>13</v>
      </c>
      <c r="J29" s="62">
        <v>1</v>
      </c>
      <c r="K29" s="63">
        <v>0</v>
      </c>
      <c r="L29" s="63">
        <v>0</v>
      </c>
      <c r="M29" s="63">
        <v>1</v>
      </c>
      <c r="N29" s="64"/>
      <c r="O29" s="40">
        <f t="shared" si="2"/>
        <v>2</v>
      </c>
      <c r="P29" s="24">
        <v>8</v>
      </c>
      <c r="Q29" s="25">
        <v>5</v>
      </c>
      <c r="R29" s="62">
        <v>3</v>
      </c>
      <c r="S29" s="63"/>
      <c r="T29" s="63">
        <v>1</v>
      </c>
      <c r="U29" s="63"/>
      <c r="V29" s="64"/>
      <c r="W29" s="26">
        <f t="shared" si="3"/>
        <v>4</v>
      </c>
      <c r="X29" s="24">
        <v>7</v>
      </c>
      <c r="Y29" s="25">
        <v>7</v>
      </c>
      <c r="Z29" s="62"/>
      <c r="AA29" s="63"/>
      <c r="AB29" s="63"/>
      <c r="AC29" s="63"/>
      <c r="AD29" s="64"/>
      <c r="AE29" s="26">
        <v>0</v>
      </c>
      <c r="AF29" s="19">
        <f t="shared" si="0"/>
        <v>31</v>
      </c>
      <c r="AG29" s="20">
        <f t="shared" si="0"/>
        <v>25</v>
      </c>
      <c r="AH29" s="77">
        <f t="shared" si="0"/>
        <v>4</v>
      </c>
      <c r="AI29" s="78">
        <f t="shared" si="0"/>
        <v>0</v>
      </c>
      <c r="AJ29" s="78">
        <f t="shared" si="0"/>
        <v>1</v>
      </c>
      <c r="AK29" s="78">
        <f t="shared" si="0"/>
        <v>1</v>
      </c>
      <c r="AL29" s="79">
        <f t="shared" si="0"/>
        <v>0</v>
      </c>
      <c r="AM29" s="31">
        <f t="shared" si="4"/>
        <v>6</v>
      </c>
    </row>
    <row r="30" spans="1:39" x14ac:dyDescent="0.25">
      <c r="A30" s="90" t="s">
        <v>65</v>
      </c>
      <c r="B30" s="122" t="s">
        <v>48</v>
      </c>
      <c r="C30" s="114" t="s">
        <v>49</v>
      </c>
      <c r="D30" s="114" t="s">
        <v>50</v>
      </c>
      <c r="E30" s="113" t="s">
        <v>72</v>
      </c>
      <c r="F30" s="118" t="s">
        <v>73</v>
      </c>
      <c r="G30" s="13" t="s">
        <v>9</v>
      </c>
      <c r="H30" s="48"/>
      <c r="I30" s="50"/>
      <c r="J30" s="69"/>
      <c r="K30" s="69"/>
      <c r="L30" s="69"/>
      <c r="M30" s="69"/>
      <c r="N30" s="69"/>
      <c r="O30" s="70">
        <f t="shared" si="2"/>
        <v>0</v>
      </c>
      <c r="P30" s="24">
        <v>9</v>
      </c>
      <c r="Q30" s="25">
        <v>6</v>
      </c>
      <c r="R30" s="62">
        <v>2</v>
      </c>
      <c r="S30" s="63">
        <v>1</v>
      </c>
      <c r="T30" s="63"/>
      <c r="U30" s="63"/>
      <c r="V30" s="64"/>
      <c r="W30" s="26">
        <f t="shared" si="3"/>
        <v>3</v>
      </c>
      <c r="X30" s="24">
        <v>14</v>
      </c>
      <c r="Y30" s="25">
        <v>14</v>
      </c>
      <c r="Z30" s="62"/>
      <c r="AA30" s="63"/>
      <c r="AB30" s="63"/>
      <c r="AC30" s="63"/>
      <c r="AD30" s="64"/>
      <c r="AE30" s="26">
        <v>0</v>
      </c>
      <c r="AF30" s="19">
        <f t="shared" ref="AF30:AL66" si="5">H30+P30+X30</f>
        <v>23</v>
      </c>
      <c r="AG30" s="20">
        <f t="shared" si="5"/>
        <v>20</v>
      </c>
      <c r="AH30" s="77">
        <f t="shared" si="5"/>
        <v>2</v>
      </c>
      <c r="AI30" s="78">
        <f t="shared" si="5"/>
        <v>1</v>
      </c>
      <c r="AJ30" s="78">
        <f t="shared" si="5"/>
        <v>0</v>
      </c>
      <c r="AK30" s="78">
        <f t="shared" si="5"/>
        <v>0</v>
      </c>
      <c r="AL30" s="79">
        <f t="shared" si="5"/>
        <v>0</v>
      </c>
      <c r="AM30" s="31">
        <f t="shared" si="4"/>
        <v>3</v>
      </c>
    </row>
    <row r="31" spans="1:39" x14ac:dyDescent="0.25">
      <c r="A31" s="90"/>
      <c r="B31" s="123"/>
      <c r="C31" s="94"/>
      <c r="D31" s="94"/>
      <c r="E31" s="92"/>
      <c r="F31" s="118"/>
      <c r="G31" s="13" t="s">
        <v>10</v>
      </c>
      <c r="H31" s="49"/>
      <c r="I31" s="51"/>
      <c r="J31" s="71"/>
      <c r="K31" s="71"/>
      <c r="L31" s="71"/>
      <c r="M31" s="71"/>
      <c r="N31" s="71"/>
      <c r="O31" s="52">
        <f t="shared" si="2"/>
        <v>0</v>
      </c>
      <c r="P31" s="24">
        <v>15</v>
      </c>
      <c r="Q31" s="25">
        <v>11</v>
      </c>
      <c r="R31" s="62">
        <v>4</v>
      </c>
      <c r="S31" s="63"/>
      <c r="T31" s="63"/>
      <c r="U31" s="63"/>
      <c r="V31" s="64"/>
      <c r="W31" s="26">
        <f>SUM(R31:V31)</f>
        <v>4</v>
      </c>
      <c r="X31" s="24">
        <v>14</v>
      </c>
      <c r="Y31" s="25">
        <v>14</v>
      </c>
      <c r="Z31" s="62"/>
      <c r="AA31" s="63"/>
      <c r="AB31" s="63"/>
      <c r="AC31" s="63"/>
      <c r="AD31" s="64"/>
      <c r="AE31" s="26">
        <v>0</v>
      </c>
      <c r="AF31" s="19">
        <f t="shared" si="5"/>
        <v>29</v>
      </c>
      <c r="AG31" s="20">
        <f t="shared" si="5"/>
        <v>25</v>
      </c>
      <c r="AH31" s="77">
        <f t="shared" si="5"/>
        <v>4</v>
      </c>
      <c r="AI31" s="78">
        <f t="shared" si="5"/>
        <v>0</v>
      </c>
      <c r="AJ31" s="78">
        <f t="shared" si="5"/>
        <v>0</v>
      </c>
      <c r="AK31" s="78">
        <f t="shared" si="5"/>
        <v>0</v>
      </c>
      <c r="AL31" s="79">
        <f t="shared" si="5"/>
        <v>0</v>
      </c>
      <c r="AM31" s="31">
        <f t="shared" si="4"/>
        <v>4</v>
      </c>
    </row>
    <row r="32" spans="1:39" x14ac:dyDescent="0.25">
      <c r="A32" s="90" t="s">
        <v>65</v>
      </c>
      <c r="B32" s="122" t="s">
        <v>48</v>
      </c>
      <c r="C32" s="114" t="s">
        <v>49</v>
      </c>
      <c r="D32" s="114" t="s">
        <v>51</v>
      </c>
      <c r="E32" s="113" t="s">
        <v>78</v>
      </c>
      <c r="F32" s="118" t="s">
        <v>73</v>
      </c>
      <c r="G32" s="13" t="s">
        <v>9</v>
      </c>
      <c r="H32" s="24">
        <v>9</v>
      </c>
      <c r="I32" s="25">
        <v>7</v>
      </c>
      <c r="J32" s="62">
        <v>2</v>
      </c>
      <c r="K32" s="63"/>
      <c r="L32" s="63"/>
      <c r="M32" s="63"/>
      <c r="N32" s="64"/>
      <c r="O32" s="23">
        <f t="shared" si="2"/>
        <v>2</v>
      </c>
      <c r="P32" s="24">
        <v>15</v>
      </c>
      <c r="Q32" s="25">
        <v>10</v>
      </c>
      <c r="R32" s="62">
        <v>3</v>
      </c>
      <c r="S32" s="63">
        <v>1</v>
      </c>
      <c r="T32" s="63">
        <v>1</v>
      </c>
      <c r="U32" s="63"/>
      <c r="V32" s="64"/>
      <c r="W32" s="26">
        <f t="shared" si="3"/>
        <v>5</v>
      </c>
      <c r="X32" s="24">
        <v>10</v>
      </c>
      <c r="Y32" s="25">
        <v>8</v>
      </c>
      <c r="Z32" s="62">
        <v>2</v>
      </c>
      <c r="AA32" s="63"/>
      <c r="AB32" s="63"/>
      <c r="AC32" s="63"/>
      <c r="AD32" s="64"/>
      <c r="AE32" s="26">
        <v>2</v>
      </c>
      <c r="AF32" s="19">
        <f t="shared" si="5"/>
        <v>34</v>
      </c>
      <c r="AG32" s="20">
        <f t="shared" si="5"/>
        <v>25</v>
      </c>
      <c r="AH32" s="77">
        <f t="shared" si="5"/>
        <v>7</v>
      </c>
      <c r="AI32" s="78">
        <f t="shared" si="5"/>
        <v>1</v>
      </c>
      <c r="AJ32" s="78">
        <f t="shared" si="5"/>
        <v>1</v>
      </c>
      <c r="AK32" s="78">
        <f t="shared" si="5"/>
        <v>0</v>
      </c>
      <c r="AL32" s="79">
        <f t="shared" si="5"/>
        <v>0</v>
      </c>
      <c r="AM32" s="31">
        <f t="shared" si="4"/>
        <v>9</v>
      </c>
    </row>
    <row r="33" spans="1:39" x14ac:dyDescent="0.25">
      <c r="A33" s="90"/>
      <c r="B33" s="123"/>
      <c r="C33" s="94"/>
      <c r="D33" s="94"/>
      <c r="E33" s="92"/>
      <c r="F33" s="118"/>
      <c r="G33" s="13" t="s">
        <v>10</v>
      </c>
      <c r="H33" s="24">
        <v>6</v>
      </c>
      <c r="I33" s="25">
        <v>6</v>
      </c>
      <c r="J33" s="62"/>
      <c r="K33" s="63"/>
      <c r="L33" s="63"/>
      <c r="M33" s="63"/>
      <c r="N33" s="64"/>
      <c r="O33" s="26">
        <f t="shared" si="2"/>
        <v>0</v>
      </c>
      <c r="P33" s="24">
        <v>2</v>
      </c>
      <c r="Q33" s="25">
        <v>2</v>
      </c>
      <c r="R33" s="62"/>
      <c r="S33" s="63"/>
      <c r="T33" s="63"/>
      <c r="U33" s="63"/>
      <c r="V33" s="64"/>
      <c r="W33" s="26">
        <v>0</v>
      </c>
      <c r="X33" s="24">
        <v>2</v>
      </c>
      <c r="Y33" s="25">
        <v>2</v>
      </c>
      <c r="Z33" s="62"/>
      <c r="AA33" s="63"/>
      <c r="AB33" s="63"/>
      <c r="AC33" s="63"/>
      <c r="AD33" s="64"/>
      <c r="AE33" s="26">
        <v>0</v>
      </c>
      <c r="AF33" s="19">
        <f t="shared" si="5"/>
        <v>10</v>
      </c>
      <c r="AG33" s="20">
        <f t="shared" si="5"/>
        <v>10</v>
      </c>
      <c r="AH33" s="77">
        <f t="shared" si="5"/>
        <v>0</v>
      </c>
      <c r="AI33" s="78">
        <f t="shared" si="5"/>
        <v>0</v>
      </c>
      <c r="AJ33" s="78">
        <f t="shared" si="5"/>
        <v>0</v>
      </c>
      <c r="AK33" s="78">
        <f t="shared" si="5"/>
        <v>0</v>
      </c>
      <c r="AL33" s="79">
        <f t="shared" si="5"/>
        <v>0</v>
      </c>
      <c r="AM33" s="31">
        <f t="shared" si="4"/>
        <v>0</v>
      </c>
    </row>
    <row r="34" spans="1:39" x14ac:dyDescent="0.25">
      <c r="A34" s="90" t="s">
        <v>65</v>
      </c>
      <c r="B34" s="122" t="s">
        <v>48</v>
      </c>
      <c r="C34" s="114" t="s">
        <v>49</v>
      </c>
      <c r="D34" s="114" t="s">
        <v>44</v>
      </c>
      <c r="E34" s="114" t="s">
        <v>76</v>
      </c>
      <c r="F34" s="118" t="s">
        <v>73</v>
      </c>
      <c r="G34" s="13" t="s">
        <v>9</v>
      </c>
      <c r="H34" s="24">
        <v>25</v>
      </c>
      <c r="I34" s="25">
        <v>14</v>
      </c>
      <c r="J34" s="62">
        <v>6</v>
      </c>
      <c r="K34" s="63">
        <v>2</v>
      </c>
      <c r="L34" s="63">
        <v>1</v>
      </c>
      <c r="M34" s="63">
        <v>2</v>
      </c>
      <c r="N34" s="64"/>
      <c r="O34" s="26">
        <f t="shared" si="2"/>
        <v>11</v>
      </c>
      <c r="P34" s="24">
        <v>13</v>
      </c>
      <c r="Q34" s="25">
        <v>10</v>
      </c>
      <c r="R34" s="62">
        <v>1</v>
      </c>
      <c r="S34" s="63">
        <v>1</v>
      </c>
      <c r="T34" s="63">
        <v>1</v>
      </c>
      <c r="U34" s="63"/>
      <c r="V34" s="64"/>
      <c r="W34" s="26">
        <f t="shared" si="3"/>
        <v>3</v>
      </c>
      <c r="X34" s="53"/>
      <c r="Y34" s="54"/>
      <c r="Z34" s="72"/>
      <c r="AA34" s="72"/>
      <c r="AB34" s="72"/>
      <c r="AC34" s="72"/>
      <c r="AD34" s="72"/>
      <c r="AE34" s="55"/>
      <c r="AF34" s="19">
        <f t="shared" si="5"/>
        <v>38</v>
      </c>
      <c r="AG34" s="20">
        <f t="shared" si="5"/>
        <v>24</v>
      </c>
      <c r="AH34" s="77">
        <f t="shared" si="5"/>
        <v>7</v>
      </c>
      <c r="AI34" s="78">
        <f t="shared" si="5"/>
        <v>3</v>
      </c>
      <c r="AJ34" s="78">
        <f t="shared" si="5"/>
        <v>2</v>
      </c>
      <c r="AK34" s="78">
        <f t="shared" si="5"/>
        <v>2</v>
      </c>
      <c r="AL34" s="79">
        <f t="shared" si="5"/>
        <v>0</v>
      </c>
      <c r="AM34" s="31">
        <f t="shared" si="4"/>
        <v>14</v>
      </c>
    </row>
    <row r="35" spans="1:39" x14ac:dyDescent="0.25">
      <c r="A35" s="90"/>
      <c r="B35" s="123"/>
      <c r="C35" s="94"/>
      <c r="D35" s="94"/>
      <c r="E35" s="92"/>
      <c r="F35" s="118"/>
      <c r="G35" s="13" t="s">
        <v>10</v>
      </c>
      <c r="H35" s="24">
        <v>53</v>
      </c>
      <c r="I35" s="25">
        <v>42</v>
      </c>
      <c r="J35" s="62">
        <v>7</v>
      </c>
      <c r="K35" s="63">
        <v>1</v>
      </c>
      <c r="L35" s="63">
        <v>1</v>
      </c>
      <c r="M35" s="63">
        <v>2</v>
      </c>
      <c r="N35" s="64"/>
      <c r="O35" s="26">
        <f t="shared" si="2"/>
        <v>11</v>
      </c>
      <c r="P35" s="24">
        <v>21</v>
      </c>
      <c r="Q35" s="25">
        <v>16</v>
      </c>
      <c r="R35" s="62">
        <v>2</v>
      </c>
      <c r="S35" s="63">
        <v>3</v>
      </c>
      <c r="T35" s="63"/>
      <c r="U35" s="63"/>
      <c r="V35" s="64"/>
      <c r="W35" s="26">
        <f t="shared" si="3"/>
        <v>5</v>
      </c>
      <c r="X35" s="56"/>
      <c r="Y35" s="57"/>
      <c r="Z35" s="73"/>
      <c r="AA35" s="73"/>
      <c r="AB35" s="73"/>
      <c r="AC35" s="73"/>
      <c r="AD35" s="73"/>
      <c r="AE35" s="58"/>
      <c r="AF35" s="19">
        <f t="shared" si="5"/>
        <v>74</v>
      </c>
      <c r="AG35" s="20">
        <f t="shared" si="5"/>
        <v>58</v>
      </c>
      <c r="AH35" s="77">
        <f t="shared" si="5"/>
        <v>9</v>
      </c>
      <c r="AI35" s="78">
        <f t="shared" si="5"/>
        <v>4</v>
      </c>
      <c r="AJ35" s="78">
        <f t="shared" si="5"/>
        <v>1</v>
      </c>
      <c r="AK35" s="78">
        <f t="shared" si="5"/>
        <v>2</v>
      </c>
      <c r="AL35" s="79">
        <f t="shared" si="5"/>
        <v>0</v>
      </c>
      <c r="AM35" s="31">
        <f t="shared" si="4"/>
        <v>16</v>
      </c>
    </row>
    <row r="36" spans="1:39" x14ac:dyDescent="0.25">
      <c r="A36" s="90" t="s">
        <v>65</v>
      </c>
      <c r="B36" s="122" t="s">
        <v>52</v>
      </c>
      <c r="C36" s="124" t="s">
        <v>53</v>
      </c>
      <c r="D36" s="114" t="s">
        <v>54</v>
      </c>
      <c r="E36" s="113" t="s">
        <v>74</v>
      </c>
      <c r="F36" s="118" t="s">
        <v>73</v>
      </c>
      <c r="G36" s="13" t="s">
        <v>9</v>
      </c>
      <c r="H36" s="24">
        <v>69</v>
      </c>
      <c r="I36" s="25">
        <v>38</v>
      </c>
      <c r="J36" s="62">
        <v>9</v>
      </c>
      <c r="K36" s="63">
        <v>6</v>
      </c>
      <c r="L36" s="63">
        <v>5</v>
      </c>
      <c r="M36" s="63">
        <v>3</v>
      </c>
      <c r="N36" s="64">
        <v>8</v>
      </c>
      <c r="O36" s="26">
        <f t="shared" si="2"/>
        <v>31</v>
      </c>
      <c r="P36" s="24">
        <v>46</v>
      </c>
      <c r="Q36" s="25">
        <v>31</v>
      </c>
      <c r="R36" s="62">
        <v>9</v>
      </c>
      <c r="S36" s="63">
        <v>4</v>
      </c>
      <c r="T36" s="63">
        <v>2</v>
      </c>
      <c r="U36" s="63"/>
      <c r="V36" s="64"/>
      <c r="W36" s="26">
        <f t="shared" si="3"/>
        <v>15</v>
      </c>
      <c r="X36" s="24">
        <v>41</v>
      </c>
      <c r="Y36" s="25">
        <v>23</v>
      </c>
      <c r="Z36" s="62">
        <v>13</v>
      </c>
      <c r="AA36" s="63">
        <v>3</v>
      </c>
      <c r="AB36" s="63">
        <v>2</v>
      </c>
      <c r="AC36" s="63"/>
      <c r="AD36" s="64"/>
      <c r="AE36" s="26">
        <f t="shared" ref="AE36:AE43" si="6">SUM(Z36:AD36)</f>
        <v>18</v>
      </c>
      <c r="AF36" s="19">
        <f t="shared" si="5"/>
        <v>156</v>
      </c>
      <c r="AG36" s="20">
        <f t="shared" si="5"/>
        <v>92</v>
      </c>
      <c r="AH36" s="77">
        <f t="shared" si="5"/>
        <v>31</v>
      </c>
      <c r="AI36" s="78">
        <f t="shared" si="5"/>
        <v>13</v>
      </c>
      <c r="AJ36" s="78">
        <f t="shared" si="5"/>
        <v>9</v>
      </c>
      <c r="AK36" s="78">
        <f t="shared" si="5"/>
        <v>3</v>
      </c>
      <c r="AL36" s="79">
        <f t="shared" si="5"/>
        <v>8</v>
      </c>
      <c r="AM36" s="31">
        <f t="shared" si="4"/>
        <v>64</v>
      </c>
    </row>
    <row r="37" spans="1:39" x14ac:dyDescent="0.25">
      <c r="A37" s="90"/>
      <c r="B37" s="123"/>
      <c r="C37" s="125"/>
      <c r="D37" s="94"/>
      <c r="E37" s="92" t="s">
        <v>79</v>
      </c>
      <c r="F37" s="118"/>
      <c r="G37" s="13" t="s">
        <v>10</v>
      </c>
      <c r="H37" s="24">
        <v>29</v>
      </c>
      <c r="I37" s="25">
        <v>24</v>
      </c>
      <c r="J37" s="62">
        <v>5</v>
      </c>
      <c r="K37" s="63"/>
      <c r="L37" s="63"/>
      <c r="M37" s="63"/>
      <c r="N37" s="64"/>
      <c r="O37" s="26">
        <f t="shared" si="2"/>
        <v>5</v>
      </c>
      <c r="P37" s="24">
        <v>23</v>
      </c>
      <c r="Q37" s="25">
        <v>20</v>
      </c>
      <c r="R37" s="62">
        <v>2</v>
      </c>
      <c r="S37" s="63">
        <v>1</v>
      </c>
      <c r="T37" s="63"/>
      <c r="U37" s="63"/>
      <c r="V37" s="64"/>
      <c r="W37" s="26">
        <f t="shared" si="3"/>
        <v>3</v>
      </c>
      <c r="X37" s="24">
        <v>33</v>
      </c>
      <c r="Y37" s="25">
        <v>19</v>
      </c>
      <c r="Z37" s="62">
        <v>12</v>
      </c>
      <c r="AA37" s="63">
        <v>1</v>
      </c>
      <c r="AB37" s="63"/>
      <c r="AC37" s="63"/>
      <c r="AD37" s="64">
        <v>1</v>
      </c>
      <c r="AE37" s="26">
        <f t="shared" si="6"/>
        <v>14</v>
      </c>
      <c r="AF37" s="19">
        <f t="shared" si="5"/>
        <v>85</v>
      </c>
      <c r="AG37" s="20">
        <f t="shared" si="5"/>
        <v>63</v>
      </c>
      <c r="AH37" s="77">
        <f t="shared" si="5"/>
        <v>19</v>
      </c>
      <c r="AI37" s="78">
        <f t="shared" si="5"/>
        <v>2</v>
      </c>
      <c r="AJ37" s="78">
        <f t="shared" si="5"/>
        <v>0</v>
      </c>
      <c r="AK37" s="78">
        <f t="shared" si="5"/>
        <v>0</v>
      </c>
      <c r="AL37" s="79">
        <f t="shared" si="5"/>
        <v>1</v>
      </c>
      <c r="AM37" s="31">
        <f t="shared" si="4"/>
        <v>22</v>
      </c>
    </row>
    <row r="38" spans="1:39" x14ac:dyDescent="0.25">
      <c r="A38" s="90" t="s">
        <v>65</v>
      </c>
      <c r="B38" s="122" t="s">
        <v>52</v>
      </c>
      <c r="C38" s="124" t="s">
        <v>53</v>
      </c>
      <c r="D38" s="114" t="s">
        <v>41</v>
      </c>
      <c r="E38" s="113" t="s">
        <v>72</v>
      </c>
      <c r="F38" s="118" t="s">
        <v>73</v>
      </c>
      <c r="G38" s="13" t="s">
        <v>9</v>
      </c>
      <c r="H38" s="45">
        <v>11</v>
      </c>
      <c r="I38" s="46">
        <v>10</v>
      </c>
      <c r="J38" s="65"/>
      <c r="K38" s="66"/>
      <c r="L38" s="66"/>
      <c r="M38" s="66">
        <v>1</v>
      </c>
      <c r="N38" s="68"/>
      <c r="O38" s="47">
        <f t="shared" si="2"/>
        <v>1</v>
      </c>
      <c r="P38" s="45">
        <v>17</v>
      </c>
      <c r="Q38" s="46">
        <v>12</v>
      </c>
      <c r="R38" s="65">
        <v>3</v>
      </c>
      <c r="S38" s="66">
        <v>1</v>
      </c>
      <c r="T38" s="66">
        <v>1</v>
      </c>
      <c r="U38" s="66"/>
      <c r="V38" s="68"/>
      <c r="W38" s="47">
        <f>SUM(R38:V38)</f>
        <v>5</v>
      </c>
      <c r="X38" s="45">
        <v>16</v>
      </c>
      <c r="Y38" s="46">
        <v>16</v>
      </c>
      <c r="Z38" s="65"/>
      <c r="AA38" s="66"/>
      <c r="AB38" s="66"/>
      <c r="AC38" s="66"/>
      <c r="AD38" s="68"/>
      <c r="AE38" s="47">
        <f t="shared" si="6"/>
        <v>0</v>
      </c>
      <c r="AF38" s="19">
        <f t="shared" si="5"/>
        <v>44</v>
      </c>
      <c r="AG38" s="20">
        <f t="shared" si="5"/>
        <v>38</v>
      </c>
      <c r="AH38" s="77">
        <f t="shared" si="5"/>
        <v>3</v>
      </c>
      <c r="AI38" s="78">
        <f t="shared" si="5"/>
        <v>1</v>
      </c>
      <c r="AJ38" s="78">
        <f t="shared" si="5"/>
        <v>1</v>
      </c>
      <c r="AK38" s="78">
        <f t="shared" si="5"/>
        <v>1</v>
      </c>
      <c r="AL38" s="79">
        <f t="shared" si="5"/>
        <v>0</v>
      </c>
      <c r="AM38" s="31">
        <f t="shared" si="4"/>
        <v>6</v>
      </c>
    </row>
    <row r="39" spans="1:39" x14ac:dyDescent="0.25">
      <c r="A39" s="90"/>
      <c r="B39" s="123"/>
      <c r="C39" s="125"/>
      <c r="D39" s="94"/>
      <c r="E39" s="92" t="s">
        <v>79</v>
      </c>
      <c r="F39" s="118"/>
      <c r="G39" s="13" t="s">
        <v>10</v>
      </c>
      <c r="H39" s="45">
        <v>24</v>
      </c>
      <c r="I39" s="46">
        <v>23</v>
      </c>
      <c r="J39" s="65">
        <v>1</v>
      </c>
      <c r="K39" s="66"/>
      <c r="L39" s="66"/>
      <c r="M39" s="66"/>
      <c r="N39" s="68"/>
      <c r="O39" s="47">
        <f t="shared" si="2"/>
        <v>1</v>
      </c>
      <c r="P39" s="45">
        <v>22</v>
      </c>
      <c r="Q39" s="46">
        <v>21</v>
      </c>
      <c r="R39" s="65">
        <v>1</v>
      </c>
      <c r="S39" s="66"/>
      <c r="T39" s="66"/>
      <c r="U39" s="66"/>
      <c r="V39" s="68"/>
      <c r="W39" s="47">
        <f t="shared" si="3"/>
        <v>1</v>
      </c>
      <c r="X39" s="45">
        <v>10</v>
      </c>
      <c r="Y39" s="46">
        <v>10</v>
      </c>
      <c r="Z39" s="65"/>
      <c r="AA39" s="66"/>
      <c r="AB39" s="66"/>
      <c r="AC39" s="66"/>
      <c r="AD39" s="68"/>
      <c r="AE39" s="47">
        <f t="shared" si="6"/>
        <v>0</v>
      </c>
      <c r="AF39" s="19">
        <f t="shared" si="5"/>
        <v>56</v>
      </c>
      <c r="AG39" s="20">
        <f t="shared" si="5"/>
        <v>54</v>
      </c>
      <c r="AH39" s="77">
        <f t="shared" si="5"/>
        <v>2</v>
      </c>
      <c r="AI39" s="78">
        <f t="shared" si="5"/>
        <v>0</v>
      </c>
      <c r="AJ39" s="78">
        <f t="shared" si="5"/>
        <v>0</v>
      </c>
      <c r="AK39" s="78">
        <f t="shared" si="5"/>
        <v>0</v>
      </c>
      <c r="AL39" s="79">
        <f t="shared" si="5"/>
        <v>0</v>
      </c>
      <c r="AM39" s="31">
        <f t="shared" si="4"/>
        <v>2</v>
      </c>
    </row>
    <row r="40" spans="1:39" x14ac:dyDescent="0.25">
      <c r="A40" s="90" t="s">
        <v>65</v>
      </c>
      <c r="B40" s="122" t="s">
        <v>52</v>
      </c>
      <c r="C40" s="124" t="s">
        <v>53</v>
      </c>
      <c r="D40" s="114" t="s">
        <v>51</v>
      </c>
      <c r="E40" s="113" t="s">
        <v>78</v>
      </c>
      <c r="F40" s="118" t="s">
        <v>73</v>
      </c>
      <c r="G40" s="13" t="s">
        <v>9</v>
      </c>
      <c r="H40" s="24">
        <v>35</v>
      </c>
      <c r="I40" s="25">
        <v>23</v>
      </c>
      <c r="J40" s="62"/>
      <c r="K40" s="63">
        <v>5</v>
      </c>
      <c r="L40" s="63">
        <v>4</v>
      </c>
      <c r="M40" s="63">
        <v>2</v>
      </c>
      <c r="N40" s="64">
        <v>1</v>
      </c>
      <c r="O40" s="26">
        <f t="shared" si="2"/>
        <v>12</v>
      </c>
      <c r="P40" s="24">
        <v>36</v>
      </c>
      <c r="Q40" s="25">
        <v>20</v>
      </c>
      <c r="R40" s="62">
        <v>7</v>
      </c>
      <c r="S40" s="63">
        <v>6</v>
      </c>
      <c r="T40" s="63">
        <v>3</v>
      </c>
      <c r="U40" s="63"/>
      <c r="V40" s="64"/>
      <c r="W40" s="26">
        <f t="shared" si="3"/>
        <v>16</v>
      </c>
      <c r="X40" s="24">
        <v>22</v>
      </c>
      <c r="Y40" s="25">
        <v>11</v>
      </c>
      <c r="Z40" s="62">
        <v>8</v>
      </c>
      <c r="AA40" s="63">
        <v>2</v>
      </c>
      <c r="AB40" s="63">
        <v>1</v>
      </c>
      <c r="AC40" s="63"/>
      <c r="AD40" s="64"/>
      <c r="AE40" s="26">
        <f t="shared" si="6"/>
        <v>11</v>
      </c>
      <c r="AF40" s="19">
        <f t="shared" si="5"/>
        <v>93</v>
      </c>
      <c r="AG40" s="20">
        <f t="shared" si="5"/>
        <v>54</v>
      </c>
      <c r="AH40" s="77">
        <f t="shared" si="5"/>
        <v>15</v>
      </c>
      <c r="AI40" s="78">
        <f t="shared" si="5"/>
        <v>13</v>
      </c>
      <c r="AJ40" s="78">
        <f t="shared" si="5"/>
        <v>8</v>
      </c>
      <c r="AK40" s="78">
        <f t="shared" si="5"/>
        <v>2</v>
      </c>
      <c r="AL40" s="79">
        <f t="shared" si="5"/>
        <v>1</v>
      </c>
      <c r="AM40" s="31">
        <f t="shared" si="4"/>
        <v>39</v>
      </c>
    </row>
    <row r="41" spans="1:39" x14ac:dyDescent="0.25">
      <c r="A41" s="90"/>
      <c r="B41" s="123"/>
      <c r="C41" s="125"/>
      <c r="D41" s="94"/>
      <c r="E41" s="92" t="s">
        <v>79</v>
      </c>
      <c r="F41" s="118"/>
      <c r="G41" s="13" t="s">
        <v>10</v>
      </c>
      <c r="H41" s="24">
        <v>3</v>
      </c>
      <c r="I41" s="25">
        <v>3</v>
      </c>
      <c r="J41" s="62"/>
      <c r="K41" s="63"/>
      <c r="L41" s="63"/>
      <c r="M41" s="63"/>
      <c r="N41" s="64"/>
      <c r="O41" s="26">
        <f t="shared" si="2"/>
        <v>0</v>
      </c>
      <c r="P41" s="24">
        <v>6</v>
      </c>
      <c r="Q41" s="25">
        <v>3</v>
      </c>
      <c r="R41" s="62"/>
      <c r="S41" s="63">
        <v>1</v>
      </c>
      <c r="T41" s="63">
        <v>1</v>
      </c>
      <c r="U41" s="63">
        <v>1</v>
      </c>
      <c r="V41" s="64"/>
      <c r="W41" s="26">
        <f t="shared" si="3"/>
        <v>3</v>
      </c>
      <c r="X41" s="24">
        <v>4</v>
      </c>
      <c r="Y41" s="25">
        <v>1</v>
      </c>
      <c r="Z41" s="62">
        <v>3</v>
      </c>
      <c r="AA41" s="63"/>
      <c r="AB41" s="63"/>
      <c r="AC41" s="63"/>
      <c r="AD41" s="64"/>
      <c r="AE41" s="26">
        <f t="shared" si="6"/>
        <v>3</v>
      </c>
      <c r="AF41" s="19">
        <f t="shared" si="5"/>
        <v>13</v>
      </c>
      <c r="AG41" s="20">
        <f t="shared" si="5"/>
        <v>7</v>
      </c>
      <c r="AH41" s="77">
        <f t="shared" si="5"/>
        <v>3</v>
      </c>
      <c r="AI41" s="78">
        <f t="shared" si="5"/>
        <v>1</v>
      </c>
      <c r="AJ41" s="78">
        <f t="shared" si="5"/>
        <v>1</v>
      </c>
      <c r="AK41" s="78">
        <f t="shared" si="5"/>
        <v>1</v>
      </c>
      <c r="AL41" s="79">
        <f t="shared" si="5"/>
        <v>0</v>
      </c>
      <c r="AM41" s="31">
        <f t="shared" si="4"/>
        <v>6</v>
      </c>
    </row>
    <row r="42" spans="1:39" x14ac:dyDescent="0.25">
      <c r="A42" s="90" t="s">
        <v>65</v>
      </c>
      <c r="B42" s="126" t="s">
        <v>52</v>
      </c>
      <c r="C42" s="129" t="s">
        <v>53</v>
      </c>
      <c r="D42" s="127" t="s">
        <v>55</v>
      </c>
      <c r="E42" s="127" t="s">
        <v>76</v>
      </c>
      <c r="F42" s="118" t="s">
        <v>73</v>
      </c>
      <c r="G42" s="13" t="s">
        <v>9</v>
      </c>
      <c r="H42" s="24">
        <v>25</v>
      </c>
      <c r="I42" s="25">
        <v>16</v>
      </c>
      <c r="J42" s="62">
        <v>7</v>
      </c>
      <c r="K42" s="63">
        <v>2</v>
      </c>
      <c r="L42" s="63"/>
      <c r="M42" s="63"/>
      <c r="N42" s="64"/>
      <c r="O42" s="26">
        <f t="shared" si="2"/>
        <v>9</v>
      </c>
      <c r="P42" s="24">
        <v>21</v>
      </c>
      <c r="Q42" s="25">
        <v>11</v>
      </c>
      <c r="R42" s="62">
        <v>3</v>
      </c>
      <c r="S42" s="63">
        <v>3</v>
      </c>
      <c r="T42" s="63">
        <v>2</v>
      </c>
      <c r="U42" s="63"/>
      <c r="V42" s="64">
        <v>2</v>
      </c>
      <c r="W42" s="26">
        <f t="shared" si="3"/>
        <v>10</v>
      </c>
      <c r="X42" s="24">
        <v>15</v>
      </c>
      <c r="Y42" s="25">
        <v>9</v>
      </c>
      <c r="Z42" s="62">
        <v>3</v>
      </c>
      <c r="AA42" s="63">
        <v>2</v>
      </c>
      <c r="AB42" s="63">
        <v>1</v>
      </c>
      <c r="AC42" s="63"/>
      <c r="AD42" s="64"/>
      <c r="AE42" s="26">
        <f t="shared" si="6"/>
        <v>6</v>
      </c>
      <c r="AF42" s="19">
        <f t="shared" si="5"/>
        <v>61</v>
      </c>
      <c r="AG42" s="20">
        <f t="shared" si="5"/>
        <v>36</v>
      </c>
      <c r="AH42" s="77">
        <f t="shared" si="5"/>
        <v>13</v>
      </c>
      <c r="AI42" s="78">
        <f t="shared" si="5"/>
        <v>7</v>
      </c>
      <c r="AJ42" s="78">
        <f t="shared" si="5"/>
        <v>3</v>
      </c>
      <c r="AK42" s="78">
        <f t="shared" si="5"/>
        <v>0</v>
      </c>
      <c r="AL42" s="79">
        <f t="shared" si="5"/>
        <v>2</v>
      </c>
      <c r="AM42" s="31">
        <f t="shared" si="4"/>
        <v>25</v>
      </c>
    </row>
    <row r="43" spans="1:39" x14ac:dyDescent="0.25">
      <c r="A43" s="90"/>
      <c r="B43" s="126"/>
      <c r="C43" s="129"/>
      <c r="D43" s="127"/>
      <c r="E43" s="128"/>
      <c r="F43" s="118"/>
      <c r="G43" s="13" t="s">
        <v>10</v>
      </c>
      <c r="H43" s="24">
        <v>64</v>
      </c>
      <c r="I43" s="25">
        <v>46</v>
      </c>
      <c r="J43" s="62">
        <v>10</v>
      </c>
      <c r="K43" s="63">
        <v>7</v>
      </c>
      <c r="L43" s="63"/>
      <c r="M43" s="63"/>
      <c r="N43" s="64">
        <v>1</v>
      </c>
      <c r="O43" s="26">
        <f t="shared" si="2"/>
        <v>18</v>
      </c>
      <c r="P43" s="24">
        <v>75</v>
      </c>
      <c r="Q43" s="25">
        <v>53</v>
      </c>
      <c r="R43" s="62">
        <v>14</v>
      </c>
      <c r="S43" s="63">
        <v>3</v>
      </c>
      <c r="T43" s="63">
        <v>3</v>
      </c>
      <c r="U43" s="63">
        <v>1</v>
      </c>
      <c r="V43" s="64">
        <v>1</v>
      </c>
      <c r="W43" s="26">
        <f t="shared" si="3"/>
        <v>22</v>
      </c>
      <c r="X43" s="24">
        <v>61</v>
      </c>
      <c r="Y43" s="25">
        <v>56</v>
      </c>
      <c r="Z43" s="62">
        <v>2</v>
      </c>
      <c r="AA43" s="63">
        <v>2</v>
      </c>
      <c r="AB43" s="63"/>
      <c r="AC43" s="63"/>
      <c r="AD43" s="64">
        <v>1</v>
      </c>
      <c r="AE43" s="26">
        <f t="shared" si="6"/>
        <v>5</v>
      </c>
      <c r="AF43" s="19">
        <f t="shared" si="5"/>
        <v>200</v>
      </c>
      <c r="AG43" s="20">
        <f t="shared" si="5"/>
        <v>155</v>
      </c>
      <c r="AH43" s="77">
        <f t="shared" si="5"/>
        <v>26</v>
      </c>
      <c r="AI43" s="78">
        <f t="shared" si="5"/>
        <v>12</v>
      </c>
      <c r="AJ43" s="78">
        <f t="shared" si="5"/>
        <v>3</v>
      </c>
      <c r="AK43" s="78">
        <f t="shared" si="5"/>
        <v>1</v>
      </c>
      <c r="AL43" s="79">
        <f t="shared" si="5"/>
        <v>3</v>
      </c>
      <c r="AM43" s="31">
        <f t="shared" si="4"/>
        <v>45</v>
      </c>
    </row>
    <row r="44" spans="1:39" x14ac:dyDescent="0.25">
      <c r="A44" s="90" t="s">
        <v>65</v>
      </c>
      <c r="B44" s="126" t="s">
        <v>56</v>
      </c>
      <c r="C44" s="127" t="s">
        <v>57</v>
      </c>
      <c r="D44" s="128" t="s">
        <v>42</v>
      </c>
      <c r="E44" s="128" t="s">
        <v>74</v>
      </c>
      <c r="F44" s="118" t="s">
        <v>73</v>
      </c>
      <c r="G44" s="13" t="s">
        <v>9</v>
      </c>
      <c r="H44" s="24">
        <v>29</v>
      </c>
      <c r="I44" s="25">
        <v>21</v>
      </c>
      <c r="J44" s="62">
        <v>4</v>
      </c>
      <c r="K44" s="63">
        <v>1</v>
      </c>
      <c r="L44" s="63"/>
      <c r="M44" s="63"/>
      <c r="N44" s="64">
        <v>3</v>
      </c>
      <c r="O44" s="26">
        <v>8</v>
      </c>
      <c r="P44" s="24">
        <v>21</v>
      </c>
      <c r="Q44" s="25">
        <v>8</v>
      </c>
      <c r="R44" s="62">
        <v>10</v>
      </c>
      <c r="S44" s="63">
        <v>1</v>
      </c>
      <c r="T44" s="63"/>
      <c r="U44" s="63">
        <v>2</v>
      </c>
      <c r="V44" s="64"/>
      <c r="W44" s="26">
        <f t="shared" si="3"/>
        <v>13</v>
      </c>
      <c r="X44" s="24">
        <v>12</v>
      </c>
      <c r="Y44" s="25">
        <v>2</v>
      </c>
      <c r="Z44" s="62">
        <v>9</v>
      </c>
      <c r="AA44" s="63">
        <v>1</v>
      </c>
      <c r="AB44" s="63"/>
      <c r="AC44" s="63"/>
      <c r="AD44" s="64"/>
      <c r="AE44" s="26">
        <v>10</v>
      </c>
      <c r="AF44" s="19">
        <f t="shared" si="5"/>
        <v>62</v>
      </c>
      <c r="AG44" s="20">
        <f t="shared" si="5"/>
        <v>31</v>
      </c>
      <c r="AH44" s="77">
        <f t="shared" si="5"/>
        <v>23</v>
      </c>
      <c r="AI44" s="78">
        <f t="shared" si="5"/>
        <v>3</v>
      </c>
      <c r="AJ44" s="78">
        <f t="shared" si="5"/>
        <v>0</v>
      </c>
      <c r="AK44" s="78">
        <f t="shared" si="5"/>
        <v>2</v>
      </c>
      <c r="AL44" s="79">
        <f t="shared" si="5"/>
        <v>3</v>
      </c>
      <c r="AM44" s="31">
        <f t="shared" si="4"/>
        <v>31</v>
      </c>
    </row>
    <row r="45" spans="1:39" x14ac:dyDescent="0.25">
      <c r="A45" s="90"/>
      <c r="B45" s="126"/>
      <c r="C45" s="127"/>
      <c r="D45" s="128"/>
      <c r="E45" s="128" t="s">
        <v>79</v>
      </c>
      <c r="F45" s="118"/>
      <c r="G45" s="13" t="s">
        <v>10</v>
      </c>
      <c r="H45" s="24">
        <v>34</v>
      </c>
      <c r="I45" s="25">
        <v>12</v>
      </c>
      <c r="J45" s="62">
        <v>18</v>
      </c>
      <c r="K45" s="63">
        <v>3</v>
      </c>
      <c r="L45" s="63"/>
      <c r="M45" s="63">
        <v>1</v>
      </c>
      <c r="N45" s="64"/>
      <c r="O45" s="26">
        <f t="shared" ref="O45:O71" si="7">SUM(J45:N45)</f>
        <v>22</v>
      </c>
      <c r="P45" s="24">
        <v>21</v>
      </c>
      <c r="Q45" s="25">
        <v>15</v>
      </c>
      <c r="R45" s="62">
        <v>4</v>
      </c>
      <c r="S45" s="63">
        <v>1</v>
      </c>
      <c r="T45" s="63"/>
      <c r="U45" s="63">
        <v>1</v>
      </c>
      <c r="V45" s="64"/>
      <c r="W45" s="26">
        <f t="shared" si="3"/>
        <v>6</v>
      </c>
      <c r="X45" s="24">
        <v>21</v>
      </c>
      <c r="Y45" s="25">
        <v>7</v>
      </c>
      <c r="Z45" s="62">
        <v>7</v>
      </c>
      <c r="AA45" s="63">
        <v>4</v>
      </c>
      <c r="AB45" s="63">
        <v>3</v>
      </c>
      <c r="AC45" s="63"/>
      <c r="AD45" s="64"/>
      <c r="AE45" s="26">
        <v>14</v>
      </c>
      <c r="AF45" s="19">
        <f t="shared" si="5"/>
        <v>76</v>
      </c>
      <c r="AG45" s="20">
        <f t="shared" si="5"/>
        <v>34</v>
      </c>
      <c r="AH45" s="77">
        <f t="shared" si="5"/>
        <v>29</v>
      </c>
      <c r="AI45" s="78">
        <f t="shared" si="5"/>
        <v>8</v>
      </c>
      <c r="AJ45" s="78">
        <f t="shared" ref="AJ45:AJ49" si="8">L45+T45+AB45</f>
        <v>3</v>
      </c>
      <c r="AK45" s="78">
        <f t="shared" si="5"/>
        <v>2</v>
      </c>
      <c r="AL45" s="79">
        <f t="shared" si="5"/>
        <v>0</v>
      </c>
      <c r="AM45" s="31">
        <f t="shared" si="4"/>
        <v>42</v>
      </c>
    </row>
    <row r="46" spans="1:39" x14ac:dyDescent="0.25">
      <c r="A46" s="90" t="s">
        <v>65</v>
      </c>
      <c r="B46" s="122" t="s">
        <v>56</v>
      </c>
      <c r="C46" s="114" t="s">
        <v>57</v>
      </c>
      <c r="D46" s="114" t="s">
        <v>41</v>
      </c>
      <c r="E46" s="113" t="s">
        <v>72</v>
      </c>
      <c r="F46" s="118" t="s">
        <v>73</v>
      </c>
      <c r="G46" s="13" t="s">
        <v>9</v>
      </c>
      <c r="H46" s="24">
        <v>8</v>
      </c>
      <c r="I46" s="25">
        <v>5</v>
      </c>
      <c r="J46" s="62">
        <v>2</v>
      </c>
      <c r="K46" s="63">
        <v>1</v>
      </c>
      <c r="L46" s="63"/>
      <c r="M46" s="63"/>
      <c r="N46" s="64"/>
      <c r="O46" s="26">
        <f t="shared" si="7"/>
        <v>3</v>
      </c>
      <c r="P46" s="24">
        <v>9</v>
      </c>
      <c r="Q46" s="25">
        <v>5</v>
      </c>
      <c r="R46" s="62">
        <v>4</v>
      </c>
      <c r="S46" s="63"/>
      <c r="T46" s="63"/>
      <c r="U46" s="63"/>
      <c r="V46" s="64"/>
      <c r="W46" s="26">
        <f t="shared" si="3"/>
        <v>4</v>
      </c>
      <c r="X46" s="24">
        <v>8</v>
      </c>
      <c r="Y46" s="25">
        <v>8</v>
      </c>
      <c r="Z46" s="62"/>
      <c r="AA46" s="63"/>
      <c r="AB46" s="63"/>
      <c r="AC46" s="63"/>
      <c r="AD46" s="64"/>
      <c r="AE46" s="26"/>
      <c r="AF46" s="19">
        <f t="shared" si="5"/>
        <v>25</v>
      </c>
      <c r="AG46" s="20">
        <f t="shared" si="5"/>
        <v>18</v>
      </c>
      <c r="AH46" s="77">
        <f t="shared" si="5"/>
        <v>6</v>
      </c>
      <c r="AI46" s="78">
        <f t="shared" si="5"/>
        <v>1</v>
      </c>
      <c r="AJ46" s="78">
        <f t="shared" si="8"/>
        <v>0</v>
      </c>
      <c r="AK46" s="78">
        <f t="shared" si="5"/>
        <v>0</v>
      </c>
      <c r="AL46" s="79">
        <f t="shared" si="5"/>
        <v>0</v>
      </c>
      <c r="AM46" s="31">
        <f t="shared" si="4"/>
        <v>7</v>
      </c>
    </row>
    <row r="47" spans="1:39" x14ac:dyDescent="0.25">
      <c r="A47" s="90"/>
      <c r="B47" s="123"/>
      <c r="C47" s="94"/>
      <c r="D47" s="94"/>
      <c r="E47" s="92" t="s">
        <v>79</v>
      </c>
      <c r="F47" s="118"/>
      <c r="G47" s="13" t="s">
        <v>10</v>
      </c>
      <c r="H47" s="24">
        <v>12</v>
      </c>
      <c r="I47" s="25">
        <v>10</v>
      </c>
      <c r="J47" s="62">
        <v>1</v>
      </c>
      <c r="K47" s="63"/>
      <c r="L47" s="67" t="s">
        <v>89</v>
      </c>
      <c r="M47" s="63"/>
      <c r="N47" s="64">
        <v>1</v>
      </c>
      <c r="O47" s="26">
        <f t="shared" si="7"/>
        <v>2</v>
      </c>
      <c r="P47" s="24">
        <v>15</v>
      </c>
      <c r="Q47" s="25">
        <v>9</v>
      </c>
      <c r="R47" s="62">
        <v>6</v>
      </c>
      <c r="S47" s="63"/>
      <c r="T47" s="67"/>
      <c r="U47" s="63"/>
      <c r="V47" s="64"/>
      <c r="W47" s="26">
        <f t="shared" si="3"/>
        <v>6</v>
      </c>
      <c r="X47" s="24">
        <v>5</v>
      </c>
      <c r="Y47" s="25">
        <v>2</v>
      </c>
      <c r="Z47" s="62">
        <v>3</v>
      </c>
      <c r="AA47" s="63"/>
      <c r="AB47" s="67"/>
      <c r="AC47" s="63"/>
      <c r="AD47" s="64"/>
      <c r="AE47" s="26">
        <v>3</v>
      </c>
      <c r="AF47" s="19">
        <f t="shared" si="5"/>
        <v>32</v>
      </c>
      <c r="AG47" s="20">
        <f t="shared" si="5"/>
        <v>21</v>
      </c>
      <c r="AH47" s="77">
        <f t="shared" si="5"/>
        <v>10</v>
      </c>
      <c r="AI47" s="78">
        <f t="shared" si="5"/>
        <v>0</v>
      </c>
      <c r="AJ47" s="78">
        <v>0</v>
      </c>
      <c r="AK47" s="78">
        <f t="shared" si="5"/>
        <v>0</v>
      </c>
      <c r="AL47" s="79">
        <f t="shared" si="5"/>
        <v>1</v>
      </c>
      <c r="AM47" s="31">
        <f t="shared" si="4"/>
        <v>11</v>
      </c>
    </row>
    <row r="48" spans="1:39" x14ac:dyDescent="0.25">
      <c r="A48" s="90" t="s">
        <v>65</v>
      </c>
      <c r="B48" s="122" t="s">
        <v>56</v>
      </c>
      <c r="C48" s="114" t="s">
        <v>57</v>
      </c>
      <c r="D48" s="114" t="s">
        <v>58</v>
      </c>
      <c r="E48" s="113" t="s">
        <v>80</v>
      </c>
      <c r="F48" s="118" t="s">
        <v>73</v>
      </c>
      <c r="G48" s="13" t="s">
        <v>9</v>
      </c>
      <c r="H48" s="24">
        <v>51</v>
      </c>
      <c r="I48" s="25">
        <v>20</v>
      </c>
      <c r="J48" s="62">
        <v>18</v>
      </c>
      <c r="K48" s="63">
        <v>4</v>
      </c>
      <c r="L48" s="63">
        <v>1</v>
      </c>
      <c r="M48" s="63">
        <v>2</v>
      </c>
      <c r="N48" s="64">
        <v>6</v>
      </c>
      <c r="O48" s="26">
        <f t="shared" si="7"/>
        <v>31</v>
      </c>
      <c r="P48" s="24">
        <v>41</v>
      </c>
      <c r="Q48" s="25">
        <v>19</v>
      </c>
      <c r="R48" s="62">
        <v>17</v>
      </c>
      <c r="S48" s="63">
        <v>2</v>
      </c>
      <c r="T48" s="63">
        <v>1</v>
      </c>
      <c r="U48" s="63">
        <v>1</v>
      </c>
      <c r="V48" s="64">
        <v>1</v>
      </c>
      <c r="W48" s="26">
        <f t="shared" si="3"/>
        <v>22</v>
      </c>
      <c r="X48" s="24">
        <v>43</v>
      </c>
      <c r="Y48" s="25">
        <v>18</v>
      </c>
      <c r="Z48" s="62">
        <v>21</v>
      </c>
      <c r="AA48" s="63">
        <v>3</v>
      </c>
      <c r="AB48" s="63"/>
      <c r="AC48" s="63">
        <v>1</v>
      </c>
      <c r="AD48" s="64"/>
      <c r="AE48" s="26">
        <v>25</v>
      </c>
      <c r="AF48" s="19">
        <f t="shared" si="5"/>
        <v>135</v>
      </c>
      <c r="AG48" s="20">
        <f t="shared" si="5"/>
        <v>57</v>
      </c>
      <c r="AH48" s="77">
        <f t="shared" si="5"/>
        <v>56</v>
      </c>
      <c r="AI48" s="78">
        <f t="shared" si="5"/>
        <v>9</v>
      </c>
      <c r="AJ48" s="78">
        <f t="shared" si="8"/>
        <v>2</v>
      </c>
      <c r="AK48" s="78">
        <f t="shared" si="5"/>
        <v>4</v>
      </c>
      <c r="AL48" s="79">
        <f t="shared" si="5"/>
        <v>7</v>
      </c>
      <c r="AM48" s="31">
        <f t="shared" si="4"/>
        <v>78</v>
      </c>
    </row>
    <row r="49" spans="1:39" x14ac:dyDescent="0.25">
      <c r="A49" s="90"/>
      <c r="B49" s="123"/>
      <c r="C49" s="94"/>
      <c r="D49" s="94"/>
      <c r="E49" s="92" t="s">
        <v>81</v>
      </c>
      <c r="F49" s="118"/>
      <c r="G49" s="13" t="s">
        <v>10</v>
      </c>
      <c r="H49" s="24">
        <v>3</v>
      </c>
      <c r="I49" s="25">
        <v>1</v>
      </c>
      <c r="J49" s="62">
        <v>1</v>
      </c>
      <c r="K49" s="63">
        <v>1</v>
      </c>
      <c r="L49" s="63"/>
      <c r="M49" s="63"/>
      <c r="N49" s="64"/>
      <c r="O49" s="26">
        <f t="shared" si="7"/>
        <v>2</v>
      </c>
      <c r="P49" s="24">
        <v>1</v>
      </c>
      <c r="Q49" s="25">
        <v>1</v>
      </c>
      <c r="R49" s="62"/>
      <c r="S49" s="63"/>
      <c r="T49" s="63"/>
      <c r="U49" s="63"/>
      <c r="V49" s="64"/>
      <c r="W49" s="26">
        <f t="shared" si="3"/>
        <v>0</v>
      </c>
      <c r="X49" s="24">
        <v>2</v>
      </c>
      <c r="Y49" s="25">
        <v>0</v>
      </c>
      <c r="Z49" s="62">
        <v>2</v>
      </c>
      <c r="AA49" s="63"/>
      <c r="AB49" s="63"/>
      <c r="AC49" s="63"/>
      <c r="AD49" s="64"/>
      <c r="AE49" s="26">
        <v>2</v>
      </c>
      <c r="AF49" s="19">
        <f t="shared" si="5"/>
        <v>6</v>
      </c>
      <c r="AG49" s="20">
        <f t="shared" si="5"/>
        <v>2</v>
      </c>
      <c r="AH49" s="77">
        <f t="shared" si="5"/>
        <v>3</v>
      </c>
      <c r="AI49" s="78">
        <f t="shared" si="5"/>
        <v>1</v>
      </c>
      <c r="AJ49" s="78">
        <f t="shared" si="8"/>
        <v>0</v>
      </c>
      <c r="AK49" s="78">
        <f t="shared" si="5"/>
        <v>0</v>
      </c>
      <c r="AL49" s="79">
        <f t="shared" si="5"/>
        <v>0</v>
      </c>
      <c r="AM49" s="31">
        <f t="shared" si="4"/>
        <v>4</v>
      </c>
    </row>
    <row r="50" spans="1:39" x14ac:dyDescent="0.25">
      <c r="A50" s="90" t="s">
        <v>65</v>
      </c>
      <c r="B50" s="126" t="s">
        <v>56</v>
      </c>
      <c r="C50" s="127" t="s">
        <v>57</v>
      </c>
      <c r="D50" s="128" t="s">
        <v>55</v>
      </c>
      <c r="E50" s="127" t="s">
        <v>76</v>
      </c>
      <c r="F50" s="118" t="s">
        <v>73</v>
      </c>
      <c r="G50" s="13" t="s">
        <v>9</v>
      </c>
      <c r="H50" s="24">
        <v>17</v>
      </c>
      <c r="I50" s="25">
        <v>5</v>
      </c>
      <c r="J50" s="62">
        <v>2</v>
      </c>
      <c r="K50" s="63">
        <v>5</v>
      </c>
      <c r="L50" s="63">
        <v>1</v>
      </c>
      <c r="M50" s="63">
        <v>1</v>
      </c>
      <c r="N50" s="64">
        <v>3</v>
      </c>
      <c r="O50" s="26">
        <f t="shared" si="7"/>
        <v>12</v>
      </c>
      <c r="P50" s="24">
        <v>11</v>
      </c>
      <c r="Q50" s="25">
        <v>11</v>
      </c>
      <c r="R50" s="62"/>
      <c r="S50" s="63"/>
      <c r="T50" s="63"/>
      <c r="U50" s="63"/>
      <c r="V50" s="64"/>
      <c r="W50" s="26">
        <f t="shared" si="3"/>
        <v>0</v>
      </c>
      <c r="X50" s="24">
        <v>12</v>
      </c>
      <c r="Y50" s="25">
        <v>11</v>
      </c>
      <c r="Z50" s="62">
        <v>1</v>
      </c>
      <c r="AA50" s="63"/>
      <c r="AB50" s="63"/>
      <c r="AC50" s="63"/>
      <c r="AD50" s="64"/>
      <c r="AE50" s="26">
        <v>1</v>
      </c>
      <c r="AF50" s="19">
        <f t="shared" si="5"/>
        <v>40</v>
      </c>
      <c r="AG50" s="20">
        <f t="shared" si="5"/>
        <v>27</v>
      </c>
      <c r="AH50" s="77">
        <f t="shared" si="5"/>
        <v>3</v>
      </c>
      <c r="AI50" s="78">
        <f t="shared" si="5"/>
        <v>5</v>
      </c>
      <c r="AJ50" s="78">
        <f t="shared" si="5"/>
        <v>1</v>
      </c>
      <c r="AK50" s="78">
        <f t="shared" si="5"/>
        <v>1</v>
      </c>
      <c r="AL50" s="79">
        <f t="shared" si="5"/>
        <v>3</v>
      </c>
      <c r="AM50" s="31">
        <f t="shared" si="4"/>
        <v>13</v>
      </c>
    </row>
    <row r="51" spans="1:39" x14ac:dyDescent="0.25">
      <c r="A51" s="90"/>
      <c r="B51" s="126"/>
      <c r="C51" s="127"/>
      <c r="D51" s="128"/>
      <c r="E51" s="128"/>
      <c r="F51" s="118"/>
      <c r="G51" s="13" t="s">
        <v>10</v>
      </c>
      <c r="H51" s="24">
        <v>49</v>
      </c>
      <c r="I51" s="25">
        <v>18</v>
      </c>
      <c r="J51" s="62">
        <v>23</v>
      </c>
      <c r="K51" s="63">
        <v>7</v>
      </c>
      <c r="L51" s="63"/>
      <c r="M51" s="63"/>
      <c r="N51" s="64">
        <v>1</v>
      </c>
      <c r="O51" s="26">
        <f t="shared" si="7"/>
        <v>31</v>
      </c>
      <c r="P51" s="24">
        <v>29</v>
      </c>
      <c r="Q51" s="25">
        <v>27</v>
      </c>
      <c r="R51" s="62">
        <v>2</v>
      </c>
      <c r="S51" s="63"/>
      <c r="T51" s="63"/>
      <c r="U51" s="63"/>
      <c r="V51" s="64"/>
      <c r="W51" s="26">
        <f t="shared" si="3"/>
        <v>2</v>
      </c>
      <c r="X51" s="24">
        <v>33</v>
      </c>
      <c r="Y51" s="25">
        <v>32</v>
      </c>
      <c r="Z51" s="62"/>
      <c r="AA51" s="63"/>
      <c r="AB51" s="63">
        <v>1</v>
      </c>
      <c r="AC51" s="63"/>
      <c r="AD51" s="64"/>
      <c r="AE51" s="26">
        <v>1</v>
      </c>
      <c r="AF51" s="19">
        <f t="shared" si="5"/>
        <v>111</v>
      </c>
      <c r="AG51" s="20">
        <f t="shared" si="5"/>
        <v>77</v>
      </c>
      <c r="AH51" s="77">
        <f t="shared" si="5"/>
        <v>25</v>
      </c>
      <c r="AI51" s="78">
        <f t="shared" si="5"/>
        <v>7</v>
      </c>
      <c r="AJ51" s="78">
        <f t="shared" si="5"/>
        <v>1</v>
      </c>
      <c r="AK51" s="78">
        <f t="shared" si="5"/>
        <v>0</v>
      </c>
      <c r="AL51" s="79">
        <f t="shared" si="5"/>
        <v>1</v>
      </c>
      <c r="AM51" s="31">
        <f t="shared" si="4"/>
        <v>34</v>
      </c>
    </row>
    <row r="52" spans="1:39" x14ac:dyDescent="0.25">
      <c r="A52" s="90" t="s">
        <v>65</v>
      </c>
      <c r="B52" s="126" t="s">
        <v>59</v>
      </c>
      <c r="C52" s="127" t="s">
        <v>60</v>
      </c>
      <c r="D52" s="127" t="s">
        <v>54</v>
      </c>
      <c r="E52" s="128" t="s">
        <v>74</v>
      </c>
      <c r="F52" s="118" t="s">
        <v>73</v>
      </c>
      <c r="G52" s="13" t="s">
        <v>9</v>
      </c>
      <c r="H52" s="24">
        <v>38</v>
      </c>
      <c r="I52" s="25">
        <v>24</v>
      </c>
      <c r="J52" s="62">
        <v>2</v>
      </c>
      <c r="K52" s="63">
        <v>1</v>
      </c>
      <c r="L52" s="63">
        <v>1</v>
      </c>
      <c r="M52" s="63">
        <v>3</v>
      </c>
      <c r="N52" s="64">
        <v>7</v>
      </c>
      <c r="O52" s="26">
        <f t="shared" si="7"/>
        <v>14</v>
      </c>
      <c r="P52" s="24">
        <v>24</v>
      </c>
      <c r="Q52" s="25">
        <v>21</v>
      </c>
      <c r="R52" s="62">
        <v>2</v>
      </c>
      <c r="S52" s="63"/>
      <c r="T52" s="63"/>
      <c r="U52" s="63"/>
      <c r="V52" s="64">
        <v>1</v>
      </c>
      <c r="W52" s="26">
        <f t="shared" si="3"/>
        <v>3</v>
      </c>
      <c r="X52" s="24">
        <v>40</v>
      </c>
      <c r="Y52" s="25">
        <v>36</v>
      </c>
      <c r="Z52" s="62">
        <v>4</v>
      </c>
      <c r="AA52" s="63"/>
      <c r="AB52" s="63"/>
      <c r="AC52" s="63"/>
      <c r="AD52" s="64"/>
      <c r="AE52" s="26">
        <f>SUM(Z52:AD52)</f>
        <v>4</v>
      </c>
      <c r="AF52" s="19">
        <f t="shared" si="5"/>
        <v>102</v>
      </c>
      <c r="AG52" s="20">
        <f t="shared" si="5"/>
        <v>81</v>
      </c>
      <c r="AH52" s="77">
        <f t="shared" si="5"/>
        <v>8</v>
      </c>
      <c r="AI52" s="78">
        <f t="shared" si="5"/>
        <v>1</v>
      </c>
      <c r="AJ52" s="78">
        <f t="shared" si="5"/>
        <v>1</v>
      </c>
      <c r="AK52" s="78">
        <f t="shared" si="5"/>
        <v>3</v>
      </c>
      <c r="AL52" s="79">
        <f t="shared" si="5"/>
        <v>8</v>
      </c>
      <c r="AM52" s="31">
        <f t="shared" si="4"/>
        <v>21</v>
      </c>
    </row>
    <row r="53" spans="1:39" x14ac:dyDescent="0.25">
      <c r="A53" s="90"/>
      <c r="B53" s="126"/>
      <c r="C53" s="127"/>
      <c r="D53" s="127"/>
      <c r="E53" s="128"/>
      <c r="F53" s="118"/>
      <c r="G53" s="13" t="s">
        <v>10</v>
      </c>
      <c r="H53" s="24">
        <v>18</v>
      </c>
      <c r="I53" s="25">
        <v>11</v>
      </c>
      <c r="J53" s="62">
        <v>2</v>
      </c>
      <c r="K53" s="63">
        <v>1</v>
      </c>
      <c r="L53" s="63">
        <v>3</v>
      </c>
      <c r="M53" s="63"/>
      <c r="N53" s="64">
        <v>1</v>
      </c>
      <c r="O53" s="26">
        <f t="shared" si="7"/>
        <v>7</v>
      </c>
      <c r="P53" s="24">
        <v>20</v>
      </c>
      <c r="Q53" s="25">
        <v>16</v>
      </c>
      <c r="R53" s="62"/>
      <c r="S53" s="63">
        <v>1</v>
      </c>
      <c r="T53" s="63"/>
      <c r="U53" s="63">
        <v>1</v>
      </c>
      <c r="V53" s="64">
        <v>2</v>
      </c>
      <c r="W53" s="26">
        <f t="shared" si="3"/>
        <v>4</v>
      </c>
      <c r="X53" s="24">
        <v>14</v>
      </c>
      <c r="Y53" s="25">
        <v>13</v>
      </c>
      <c r="Z53" s="62"/>
      <c r="AA53" s="63"/>
      <c r="AB53" s="63"/>
      <c r="AC53" s="63"/>
      <c r="AD53" s="64">
        <v>1</v>
      </c>
      <c r="AE53" s="26">
        <f t="shared" ref="AE53:AE71" si="9">SUM(Z53:AD53)</f>
        <v>1</v>
      </c>
      <c r="AF53" s="19">
        <f t="shared" si="5"/>
        <v>52</v>
      </c>
      <c r="AG53" s="20">
        <f t="shared" si="5"/>
        <v>40</v>
      </c>
      <c r="AH53" s="77">
        <f t="shared" si="5"/>
        <v>2</v>
      </c>
      <c r="AI53" s="78">
        <f t="shared" si="5"/>
        <v>2</v>
      </c>
      <c r="AJ53" s="78">
        <f t="shared" si="5"/>
        <v>3</v>
      </c>
      <c r="AK53" s="78">
        <f t="shared" si="5"/>
        <v>1</v>
      </c>
      <c r="AL53" s="79">
        <f t="shared" si="5"/>
        <v>4</v>
      </c>
      <c r="AM53" s="31">
        <f t="shared" si="4"/>
        <v>12</v>
      </c>
    </row>
    <row r="54" spans="1:39" x14ac:dyDescent="0.25">
      <c r="A54" s="90" t="s">
        <v>65</v>
      </c>
      <c r="B54" s="122" t="s">
        <v>59</v>
      </c>
      <c r="C54" s="114" t="s">
        <v>60</v>
      </c>
      <c r="D54" s="114" t="s">
        <v>61</v>
      </c>
      <c r="E54" s="113" t="s">
        <v>72</v>
      </c>
      <c r="F54" s="118" t="s">
        <v>73</v>
      </c>
      <c r="G54" s="13" t="s">
        <v>9</v>
      </c>
      <c r="H54" s="24">
        <v>14</v>
      </c>
      <c r="I54" s="25">
        <v>9</v>
      </c>
      <c r="J54" s="62">
        <v>2</v>
      </c>
      <c r="K54" s="63"/>
      <c r="L54" s="63">
        <v>2</v>
      </c>
      <c r="M54" s="63"/>
      <c r="N54" s="64"/>
      <c r="O54" s="26">
        <f t="shared" si="7"/>
        <v>4</v>
      </c>
      <c r="P54" s="24">
        <v>12</v>
      </c>
      <c r="Q54" s="25">
        <v>10</v>
      </c>
      <c r="R54" s="62">
        <v>1</v>
      </c>
      <c r="S54" s="63">
        <v>1</v>
      </c>
      <c r="T54" s="63"/>
      <c r="U54" s="63"/>
      <c r="V54" s="64"/>
      <c r="W54" s="26">
        <f t="shared" si="3"/>
        <v>2</v>
      </c>
      <c r="X54" s="24">
        <v>12</v>
      </c>
      <c r="Y54" s="25">
        <v>12</v>
      </c>
      <c r="Z54" s="62"/>
      <c r="AA54" s="63"/>
      <c r="AB54" s="63"/>
      <c r="AC54" s="63"/>
      <c r="AD54" s="64"/>
      <c r="AE54" s="26">
        <f t="shared" si="9"/>
        <v>0</v>
      </c>
      <c r="AF54" s="19">
        <f t="shared" si="5"/>
        <v>38</v>
      </c>
      <c r="AG54" s="20">
        <f t="shared" si="5"/>
        <v>31</v>
      </c>
      <c r="AH54" s="77">
        <f t="shared" si="5"/>
        <v>3</v>
      </c>
      <c r="AI54" s="78">
        <f t="shared" si="5"/>
        <v>1</v>
      </c>
      <c r="AJ54" s="78">
        <f t="shared" si="5"/>
        <v>2</v>
      </c>
      <c r="AK54" s="78">
        <f t="shared" si="5"/>
        <v>0</v>
      </c>
      <c r="AL54" s="79">
        <f t="shared" si="5"/>
        <v>0</v>
      </c>
      <c r="AM54" s="31">
        <f t="shared" si="4"/>
        <v>6</v>
      </c>
    </row>
    <row r="55" spans="1:39" x14ac:dyDescent="0.25">
      <c r="A55" s="90"/>
      <c r="B55" s="123"/>
      <c r="C55" s="94"/>
      <c r="D55" s="94"/>
      <c r="E55" s="92"/>
      <c r="F55" s="118"/>
      <c r="G55" s="13" t="s">
        <v>10</v>
      </c>
      <c r="H55" s="24">
        <v>21</v>
      </c>
      <c r="I55" s="25">
        <v>17</v>
      </c>
      <c r="J55" s="62">
        <v>1</v>
      </c>
      <c r="K55" s="63">
        <v>1</v>
      </c>
      <c r="L55" s="63">
        <v>1</v>
      </c>
      <c r="M55" s="63">
        <v>1</v>
      </c>
      <c r="N55" s="64">
        <v>1</v>
      </c>
      <c r="O55" s="26">
        <f t="shared" si="7"/>
        <v>5</v>
      </c>
      <c r="P55" s="24">
        <v>16</v>
      </c>
      <c r="Q55" s="25">
        <v>15</v>
      </c>
      <c r="R55" s="62"/>
      <c r="S55" s="63"/>
      <c r="T55" s="63">
        <v>1</v>
      </c>
      <c r="U55" s="63"/>
      <c r="V55" s="64"/>
      <c r="W55" s="26">
        <f t="shared" si="3"/>
        <v>1</v>
      </c>
      <c r="X55" s="24">
        <v>9</v>
      </c>
      <c r="Y55" s="25">
        <v>9</v>
      </c>
      <c r="Z55" s="62"/>
      <c r="AA55" s="63"/>
      <c r="AB55" s="63"/>
      <c r="AC55" s="63"/>
      <c r="AD55" s="64"/>
      <c r="AE55" s="26">
        <f t="shared" si="9"/>
        <v>0</v>
      </c>
      <c r="AF55" s="19">
        <f t="shared" si="5"/>
        <v>46</v>
      </c>
      <c r="AG55" s="20">
        <f t="shared" si="5"/>
        <v>41</v>
      </c>
      <c r="AH55" s="77">
        <f t="shared" si="5"/>
        <v>1</v>
      </c>
      <c r="AI55" s="78">
        <f t="shared" si="5"/>
        <v>1</v>
      </c>
      <c r="AJ55" s="78">
        <f t="shared" si="5"/>
        <v>2</v>
      </c>
      <c r="AK55" s="78">
        <f t="shared" si="5"/>
        <v>1</v>
      </c>
      <c r="AL55" s="79">
        <f t="shared" si="5"/>
        <v>1</v>
      </c>
      <c r="AM55" s="31">
        <f t="shared" si="4"/>
        <v>6</v>
      </c>
    </row>
    <row r="56" spans="1:39" x14ac:dyDescent="0.25">
      <c r="A56" s="90" t="s">
        <v>65</v>
      </c>
      <c r="B56" s="122" t="s">
        <v>59</v>
      </c>
      <c r="C56" s="114" t="s">
        <v>60</v>
      </c>
      <c r="D56" s="114" t="s">
        <v>62</v>
      </c>
      <c r="E56" s="113" t="s">
        <v>75</v>
      </c>
      <c r="F56" s="118" t="s">
        <v>73</v>
      </c>
      <c r="G56" s="13" t="s">
        <v>9</v>
      </c>
      <c r="H56" s="24">
        <v>15</v>
      </c>
      <c r="I56" s="25">
        <v>7</v>
      </c>
      <c r="J56" s="62">
        <v>2</v>
      </c>
      <c r="K56" s="63">
        <v>1</v>
      </c>
      <c r="L56" s="63"/>
      <c r="M56" s="63">
        <v>2</v>
      </c>
      <c r="N56" s="64">
        <v>3</v>
      </c>
      <c r="O56" s="26">
        <f t="shared" si="7"/>
        <v>8</v>
      </c>
      <c r="P56" s="24">
        <v>16</v>
      </c>
      <c r="Q56" s="25">
        <v>14</v>
      </c>
      <c r="R56" s="62">
        <v>1</v>
      </c>
      <c r="S56" s="63">
        <v>1</v>
      </c>
      <c r="T56" s="63"/>
      <c r="U56" s="63"/>
      <c r="V56" s="64"/>
      <c r="W56" s="26">
        <f t="shared" si="3"/>
        <v>2</v>
      </c>
      <c r="X56" s="24">
        <v>12</v>
      </c>
      <c r="Y56" s="25">
        <v>12</v>
      </c>
      <c r="Z56" s="62"/>
      <c r="AA56" s="63"/>
      <c r="AB56" s="63"/>
      <c r="AC56" s="63"/>
      <c r="AD56" s="64"/>
      <c r="AE56" s="26">
        <f t="shared" si="9"/>
        <v>0</v>
      </c>
      <c r="AF56" s="19">
        <f t="shared" si="5"/>
        <v>43</v>
      </c>
      <c r="AG56" s="20">
        <f t="shared" si="5"/>
        <v>33</v>
      </c>
      <c r="AH56" s="77">
        <f t="shared" si="5"/>
        <v>3</v>
      </c>
      <c r="AI56" s="78">
        <f t="shared" si="5"/>
        <v>2</v>
      </c>
      <c r="AJ56" s="78">
        <f t="shared" si="5"/>
        <v>0</v>
      </c>
      <c r="AK56" s="78">
        <f t="shared" si="5"/>
        <v>2</v>
      </c>
      <c r="AL56" s="79">
        <f t="shared" si="5"/>
        <v>3</v>
      </c>
      <c r="AM56" s="31">
        <f t="shared" si="4"/>
        <v>10</v>
      </c>
    </row>
    <row r="57" spans="1:39" x14ac:dyDescent="0.25">
      <c r="A57" s="90"/>
      <c r="B57" s="123"/>
      <c r="C57" s="94"/>
      <c r="D57" s="94"/>
      <c r="E57" s="92"/>
      <c r="F57" s="118"/>
      <c r="G57" s="13" t="s">
        <v>10</v>
      </c>
      <c r="H57" s="24">
        <v>18</v>
      </c>
      <c r="I57" s="25">
        <v>13</v>
      </c>
      <c r="J57" s="62">
        <v>3</v>
      </c>
      <c r="K57" s="63"/>
      <c r="L57" s="63"/>
      <c r="M57" s="63"/>
      <c r="N57" s="64">
        <v>2</v>
      </c>
      <c r="O57" s="26">
        <f t="shared" si="7"/>
        <v>5</v>
      </c>
      <c r="P57" s="24">
        <v>5</v>
      </c>
      <c r="Q57" s="25">
        <v>4</v>
      </c>
      <c r="R57" s="62">
        <v>1</v>
      </c>
      <c r="S57" s="63"/>
      <c r="T57" s="63"/>
      <c r="U57" s="63"/>
      <c r="V57" s="64"/>
      <c r="W57" s="26">
        <f t="shared" si="3"/>
        <v>1</v>
      </c>
      <c r="X57" s="24">
        <v>4</v>
      </c>
      <c r="Y57" s="25">
        <v>4</v>
      </c>
      <c r="Z57" s="62"/>
      <c r="AA57" s="63"/>
      <c r="AB57" s="63"/>
      <c r="AC57" s="63"/>
      <c r="AD57" s="64"/>
      <c r="AE57" s="26">
        <f t="shared" si="9"/>
        <v>0</v>
      </c>
      <c r="AF57" s="19">
        <f t="shared" si="5"/>
        <v>27</v>
      </c>
      <c r="AG57" s="20">
        <f t="shared" si="5"/>
        <v>21</v>
      </c>
      <c r="AH57" s="77">
        <f t="shared" si="5"/>
        <v>4</v>
      </c>
      <c r="AI57" s="78">
        <f t="shared" si="5"/>
        <v>0</v>
      </c>
      <c r="AJ57" s="78">
        <f t="shared" si="5"/>
        <v>0</v>
      </c>
      <c r="AK57" s="78">
        <f t="shared" si="5"/>
        <v>0</v>
      </c>
      <c r="AL57" s="79">
        <f t="shared" si="5"/>
        <v>2</v>
      </c>
      <c r="AM57" s="31">
        <f t="shared" si="4"/>
        <v>6</v>
      </c>
    </row>
    <row r="58" spans="1:39" x14ac:dyDescent="0.25">
      <c r="A58" s="90" t="s">
        <v>65</v>
      </c>
      <c r="B58" s="122" t="s">
        <v>59</v>
      </c>
      <c r="C58" s="114" t="s">
        <v>60</v>
      </c>
      <c r="D58" s="114" t="s">
        <v>63</v>
      </c>
      <c r="E58" s="113" t="s">
        <v>82</v>
      </c>
      <c r="F58" s="118" t="s">
        <v>73</v>
      </c>
      <c r="G58" s="13" t="s">
        <v>9</v>
      </c>
      <c r="H58" s="24">
        <v>27</v>
      </c>
      <c r="I58" s="25">
        <v>14</v>
      </c>
      <c r="J58" s="62">
        <v>2</v>
      </c>
      <c r="K58" s="63">
        <v>6</v>
      </c>
      <c r="L58" s="63">
        <v>1</v>
      </c>
      <c r="M58" s="63"/>
      <c r="N58" s="64">
        <v>4</v>
      </c>
      <c r="O58" s="26">
        <f t="shared" si="7"/>
        <v>13</v>
      </c>
      <c r="P58" s="24">
        <v>22</v>
      </c>
      <c r="Q58" s="25">
        <v>22</v>
      </c>
      <c r="R58" s="62"/>
      <c r="S58" s="63"/>
      <c r="T58" s="63"/>
      <c r="U58" s="63"/>
      <c r="V58" s="64"/>
      <c r="W58" s="26">
        <f t="shared" si="3"/>
        <v>0</v>
      </c>
      <c r="X58" s="24">
        <v>11</v>
      </c>
      <c r="Y58" s="25">
        <v>10</v>
      </c>
      <c r="Z58" s="62">
        <v>1</v>
      </c>
      <c r="AA58" s="63"/>
      <c r="AB58" s="63"/>
      <c r="AC58" s="63"/>
      <c r="AD58" s="64"/>
      <c r="AE58" s="26">
        <f t="shared" si="9"/>
        <v>1</v>
      </c>
      <c r="AF58" s="19">
        <f t="shared" si="5"/>
        <v>60</v>
      </c>
      <c r="AG58" s="20">
        <f t="shared" si="5"/>
        <v>46</v>
      </c>
      <c r="AH58" s="77">
        <f t="shared" si="5"/>
        <v>3</v>
      </c>
      <c r="AI58" s="78">
        <f t="shared" si="5"/>
        <v>6</v>
      </c>
      <c r="AJ58" s="78">
        <f t="shared" si="5"/>
        <v>1</v>
      </c>
      <c r="AK58" s="78">
        <f t="shared" si="5"/>
        <v>0</v>
      </c>
      <c r="AL58" s="79">
        <f t="shared" si="5"/>
        <v>4</v>
      </c>
      <c r="AM58" s="31">
        <f t="shared" si="4"/>
        <v>14</v>
      </c>
    </row>
    <row r="59" spans="1:39" x14ac:dyDescent="0.25">
      <c r="A59" s="90"/>
      <c r="B59" s="123"/>
      <c r="C59" s="94"/>
      <c r="D59" s="94"/>
      <c r="E59" s="92" t="s">
        <v>79</v>
      </c>
      <c r="F59" s="118"/>
      <c r="G59" s="13" t="s">
        <v>10</v>
      </c>
      <c r="H59" s="24">
        <v>41</v>
      </c>
      <c r="I59" s="25">
        <v>34</v>
      </c>
      <c r="J59" s="62">
        <v>4</v>
      </c>
      <c r="K59" s="63">
        <v>1</v>
      </c>
      <c r="L59" s="63">
        <v>1</v>
      </c>
      <c r="M59" s="63"/>
      <c r="N59" s="64">
        <v>1</v>
      </c>
      <c r="O59" s="26">
        <f t="shared" si="7"/>
        <v>7</v>
      </c>
      <c r="P59" s="24">
        <v>23</v>
      </c>
      <c r="Q59" s="25">
        <v>22</v>
      </c>
      <c r="R59" s="62">
        <v>1</v>
      </c>
      <c r="S59" s="63"/>
      <c r="T59" s="63"/>
      <c r="U59" s="63"/>
      <c r="V59" s="64"/>
      <c r="W59" s="26">
        <f t="shared" si="3"/>
        <v>1</v>
      </c>
      <c r="X59" s="24">
        <v>34</v>
      </c>
      <c r="Y59" s="25">
        <v>33</v>
      </c>
      <c r="Z59" s="62"/>
      <c r="AA59" s="63"/>
      <c r="AB59" s="63"/>
      <c r="AC59" s="63"/>
      <c r="AD59" s="64">
        <v>1</v>
      </c>
      <c r="AE59" s="26">
        <f t="shared" si="9"/>
        <v>1</v>
      </c>
      <c r="AF59" s="19">
        <f t="shared" si="5"/>
        <v>98</v>
      </c>
      <c r="AG59" s="20">
        <f t="shared" si="5"/>
        <v>89</v>
      </c>
      <c r="AH59" s="77">
        <f t="shared" si="5"/>
        <v>5</v>
      </c>
      <c r="AI59" s="78">
        <f t="shared" si="5"/>
        <v>1</v>
      </c>
      <c r="AJ59" s="78">
        <f t="shared" si="5"/>
        <v>1</v>
      </c>
      <c r="AK59" s="78">
        <f t="shared" si="5"/>
        <v>0</v>
      </c>
      <c r="AL59" s="79">
        <f t="shared" si="5"/>
        <v>2</v>
      </c>
      <c r="AM59" s="31">
        <f t="shared" si="4"/>
        <v>9</v>
      </c>
    </row>
    <row r="60" spans="1:39" x14ac:dyDescent="0.25">
      <c r="A60" s="90" t="s">
        <v>65</v>
      </c>
      <c r="B60" s="122" t="s">
        <v>64</v>
      </c>
      <c r="C60" s="114" t="s">
        <v>65</v>
      </c>
      <c r="D60" s="113" t="s">
        <v>66</v>
      </c>
      <c r="E60" s="130" t="s">
        <v>83</v>
      </c>
      <c r="F60" s="118" t="s">
        <v>73</v>
      </c>
      <c r="G60" s="13" t="s">
        <v>9</v>
      </c>
      <c r="H60" s="24">
        <v>44</v>
      </c>
      <c r="I60" s="25">
        <v>20</v>
      </c>
      <c r="J60" s="62">
        <v>11</v>
      </c>
      <c r="K60" s="63">
        <v>6</v>
      </c>
      <c r="L60" s="63">
        <v>3</v>
      </c>
      <c r="M60" s="63">
        <v>2</v>
      </c>
      <c r="N60" s="64">
        <v>2</v>
      </c>
      <c r="O60" s="26">
        <f t="shared" si="7"/>
        <v>24</v>
      </c>
      <c r="P60" s="24">
        <v>41</v>
      </c>
      <c r="Q60" s="25">
        <v>30</v>
      </c>
      <c r="R60" s="62">
        <v>3</v>
      </c>
      <c r="S60" s="63">
        <v>5</v>
      </c>
      <c r="T60" s="63">
        <v>2</v>
      </c>
      <c r="U60" s="63"/>
      <c r="V60" s="64">
        <v>1</v>
      </c>
      <c r="W60" s="26">
        <f t="shared" si="3"/>
        <v>11</v>
      </c>
      <c r="X60" s="24">
        <v>33</v>
      </c>
      <c r="Y60" s="25">
        <v>29</v>
      </c>
      <c r="Z60" s="62">
        <v>4</v>
      </c>
      <c r="AA60" s="63"/>
      <c r="AB60" s="63"/>
      <c r="AC60" s="63"/>
      <c r="AD60" s="64"/>
      <c r="AE60" s="26">
        <f t="shared" si="9"/>
        <v>4</v>
      </c>
      <c r="AF60" s="19">
        <f t="shared" si="5"/>
        <v>118</v>
      </c>
      <c r="AG60" s="20">
        <f t="shared" si="5"/>
        <v>79</v>
      </c>
      <c r="AH60" s="77">
        <f t="shared" si="5"/>
        <v>18</v>
      </c>
      <c r="AI60" s="78">
        <f t="shared" si="5"/>
        <v>11</v>
      </c>
      <c r="AJ60" s="78">
        <f t="shared" si="5"/>
        <v>5</v>
      </c>
      <c r="AK60" s="78">
        <f t="shared" si="5"/>
        <v>2</v>
      </c>
      <c r="AL60" s="79">
        <f t="shared" si="5"/>
        <v>3</v>
      </c>
      <c r="AM60" s="31">
        <f t="shared" si="4"/>
        <v>39</v>
      </c>
    </row>
    <row r="61" spans="1:39" x14ac:dyDescent="0.25">
      <c r="A61" s="90"/>
      <c r="B61" s="123"/>
      <c r="C61" s="94"/>
      <c r="D61" s="92"/>
      <c r="E61" s="131"/>
      <c r="F61" s="118"/>
      <c r="G61" s="13" t="s">
        <v>10</v>
      </c>
      <c r="H61" s="24">
        <v>87</v>
      </c>
      <c r="I61" s="25">
        <v>53</v>
      </c>
      <c r="J61" s="62">
        <v>19</v>
      </c>
      <c r="K61" s="63">
        <v>6</v>
      </c>
      <c r="L61" s="63">
        <v>2</v>
      </c>
      <c r="M61" s="63">
        <v>2</v>
      </c>
      <c r="N61" s="64">
        <v>5</v>
      </c>
      <c r="O61" s="26">
        <f t="shared" si="7"/>
        <v>34</v>
      </c>
      <c r="P61" s="24">
        <v>88</v>
      </c>
      <c r="Q61" s="25">
        <v>74</v>
      </c>
      <c r="R61" s="62">
        <v>11</v>
      </c>
      <c r="S61" s="63">
        <v>2</v>
      </c>
      <c r="T61" s="63"/>
      <c r="U61" s="63">
        <v>1</v>
      </c>
      <c r="V61" s="64"/>
      <c r="W61" s="26">
        <f t="shared" si="3"/>
        <v>14</v>
      </c>
      <c r="X61" s="24">
        <v>76</v>
      </c>
      <c r="Y61" s="25">
        <v>67</v>
      </c>
      <c r="Z61" s="62">
        <v>7</v>
      </c>
      <c r="AA61" s="63">
        <v>2</v>
      </c>
      <c r="AB61" s="63"/>
      <c r="AC61" s="63"/>
      <c r="AD61" s="64"/>
      <c r="AE61" s="26">
        <f t="shared" si="9"/>
        <v>9</v>
      </c>
      <c r="AF61" s="19">
        <f t="shared" si="5"/>
        <v>251</v>
      </c>
      <c r="AG61" s="20">
        <f t="shared" si="5"/>
        <v>194</v>
      </c>
      <c r="AH61" s="77">
        <f t="shared" si="5"/>
        <v>37</v>
      </c>
      <c r="AI61" s="78">
        <f t="shared" si="5"/>
        <v>10</v>
      </c>
      <c r="AJ61" s="78">
        <f t="shared" si="5"/>
        <v>2</v>
      </c>
      <c r="AK61" s="78">
        <f t="shared" si="5"/>
        <v>3</v>
      </c>
      <c r="AL61" s="79">
        <f t="shared" si="5"/>
        <v>5</v>
      </c>
      <c r="AM61" s="31">
        <f t="shared" si="4"/>
        <v>57</v>
      </c>
    </row>
    <row r="62" spans="1:39" x14ac:dyDescent="0.25">
      <c r="A62" s="90" t="s">
        <v>65</v>
      </c>
      <c r="B62" s="122" t="s">
        <v>64</v>
      </c>
      <c r="C62" s="114" t="s">
        <v>65</v>
      </c>
      <c r="D62" s="113" t="s">
        <v>67</v>
      </c>
      <c r="E62" s="130" t="s">
        <v>84</v>
      </c>
      <c r="F62" s="118" t="s">
        <v>73</v>
      </c>
      <c r="G62" s="13" t="s">
        <v>9</v>
      </c>
      <c r="H62" s="24">
        <v>129</v>
      </c>
      <c r="I62" s="25">
        <v>64</v>
      </c>
      <c r="J62" s="62">
        <v>18</v>
      </c>
      <c r="K62" s="63">
        <v>5</v>
      </c>
      <c r="L62" s="63">
        <v>2</v>
      </c>
      <c r="M62" s="63">
        <v>26</v>
      </c>
      <c r="N62" s="64">
        <v>14</v>
      </c>
      <c r="O62" s="26">
        <f t="shared" si="7"/>
        <v>65</v>
      </c>
      <c r="P62" s="24">
        <v>83</v>
      </c>
      <c r="Q62" s="25">
        <v>77</v>
      </c>
      <c r="R62" s="62">
        <v>3</v>
      </c>
      <c r="S62" s="63">
        <v>1</v>
      </c>
      <c r="T62" s="63">
        <v>2</v>
      </c>
      <c r="U62" s="63"/>
      <c r="V62" s="64"/>
      <c r="W62" s="26">
        <f t="shared" si="3"/>
        <v>6</v>
      </c>
      <c r="X62" s="24">
        <v>80</v>
      </c>
      <c r="Y62" s="25">
        <v>77</v>
      </c>
      <c r="Z62" s="62">
        <v>3</v>
      </c>
      <c r="AA62" s="63"/>
      <c r="AB62" s="63"/>
      <c r="AC62" s="63"/>
      <c r="AD62" s="64"/>
      <c r="AE62" s="26">
        <f t="shared" si="9"/>
        <v>3</v>
      </c>
      <c r="AF62" s="19">
        <f t="shared" si="5"/>
        <v>292</v>
      </c>
      <c r="AG62" s="20">
        <f t="shared" si="5"/>
        <v>218</v>
      </c>
      <c r="AH62" s="77">
        <f t="shared" si="5"/>
        <v>24</v>
      </c>
      <c r="AI62" s="78">
        <f t="shared" si="5"/>
        <v>6</v>
      </c>
      <c r="AJ62" s="78">
        <f t="shared" si="5"/>
        <v>4</v>
      </c>
      <c r="AK62" s="78">
        <f t="shared" si="5"/>
        <v>26</v>
      </c>
      <c r="AL62" s="79">
        <f t="shared" si="5"/>
        <v>14</v>
      </c>
      <c r="AM62" s="31">
        <f t="shared" si="4"/>
        <v>74</v>
      </c>
    </row>
    <row r="63" spans="1:39" x14ac:dyDescent="0.25">
      <c r="A63" s="90"/>
      <c r="B63" s="123"/>
      <c r="C63" s="94"/>
      <c r="D63" s="92"/>
      <c r="E63" s="131"/>
      <c r="F63" s="118"/>
      <c r="G63" s="13" t="s">
        <v>10</v>
      </c>
      <c r="H63" s="24">
        <v>45</v>
      </c>
      <c r="I63" s="25">
        <v>22</v>
      </c>
      <c r="J63" s="62">
        <v>8</v>
      </c>
      <c r="K63" s="63">
        <v>3</v>
      </c>
      <c r="L63" s="63">
        <v>1</v>
      </c>
      <c r="M63" s="63">
        <v>8</v>
      </c>
      <c r="N63" s="64">
        <v>3</v>
      </c>
      <c r="O63" s="26">
        <f t="shared" si="7"/>
        <v>23</v>
      </c>
      <c r="P63" s="24">
        <v>8</v>
      </c>
      <c r="Q63" s="25">
        <v>8</v>
      </c>
      <c r="R63" s="62"/>
      <c r="S63" s="63"/>
      <c r="T63" s="63"/>
      <c r="U63" s="63"/>
      <c r="V63" s="64"/>
      <c r="W63" s="26">
        <f t="shared" si="3"/>
        <v>0</v>
      </c>
      <c r="X63" s="24">
        <v>13</v>
      </c>
      <c r="Y63" s="25">
        <v>13</v>
      </c>
      <c r="Z63" s="62"/>
      <c r="AA63" s="63"/>
      <c r="AB63" s="63"/>
      <c r="AC63" s="63"/>
      <c r="AD63" s="64"/>
      <c r="AE63" s="26">
        <f t="shared" si="9"/>
        <v>0</v>
      </c>
      <c r="AF63" s="19">
        <f t="shared" si="5"/>
        <v>66</v>
      </c>
      <c r="AG63" s="20">
        <f t="shared" si="5"/>
        <v>43</v>
      </c>
      <c r="AH63" s="77">
        <f t="shared" si="5"/>
        <v>8</v>
      </c>
      <c r="AI63" s="78">
        <f t="shared" si="5"/>
        <v>3</v>
      </c>
      <c r="AJ63" s="78">
        <f t="shared" si="5"/>
        <v>1</v>
      </c>
      <c r="AK63" s="78">
        <f t="shared" si="5"/>
        <v>8</v>
      </c>
      <c r="AL63" s="79">
        <f t="shared" si="5"/>
        <v>3</v>
      </c>
      <c r="AM63" s="31">
        <f t="shared" si="4"/>
        <v>23</v>
      </c>
    </row>
    <row r="64" spans="1:39" x14ac:dyDescent="0.25">
      <c r="A64" s="90" t="s">
        <v>65</v>
      </c>
      <c r="B64" s="122" t="s">
        <v>64</v>
      </c>
      <c r="C64" s="114" t="s">
        <v>65</v>
      </c>
      <c r="D64" s="113" t="s">
        <v>68</v>
      </c>
      <c r="E64" s="130" t="s">
        <v>85</v>
      </c>
      <c r="F64" s="118" t="s">
        <v>73</v>
      </c>
      <c r="G64" s="13" t="s">
        <v>9</v>
      </c>
      <c r="H64" s="24">
        <v>56</v>
      </c>
      <c r="I64" s="25">
        <v>26</v>
      </c>
      <c r="J64" s="62">
        <v>10</v>
      </c>
      <c r="K64" s="63">
        <v>3</v>
      </c>
      <c r="L64" s="63">
        <v>1</v>
      </c>
      <c r="M64" s="63">
        <v>7</v>
      </c>
      <c r="N64" s="64">
        <v>9</v>
      </c>
      <c r="O64" s="26">
        <f t="shared" si="7"/>
        <v>30</v>
      </c>
      <c r="P64" s="24">
        <v>42</v>
      </c>
      <c r="Q64" s="25">
        <v>32</v>
      </c>
      <c r="R64" s="62">
        <v>7</v>
      </c>
      <c r="S64" s="63">
        <v>2</v>
      </c>
      <c r="T64" s="63"/>
      <c r="U64" s="63">
        <v>1</v>
      </c>
      <c r="V64" s="64"/>
      <c r="W64" s="26">
        <f t="shared" si="3"/>
        <v>10</v>
      </c>
      <c r="X64" s="24">
        <v>39</v>
      </c>
      <c r="Y64" s="25">
        <v>36</v>
      </c>
      <c r="Z64" s="62">
        <v>3</v>
      </c>
      <c r="AA64" s="63"/>
      <c r="AB64" s="63"/>
      <c r="AC64" s="63"/>
      <c r="AD64" s="64"/>
      <c r="AE64" s="26">
        <f t="shared" si="9"/>
        <v>3</v>
      </c>
      <c r="AF64" s="19">
        <f t="shared" si="5"/>
        <v>137</v>
      </c>
      <c r="AG64" s="20">
        <f t="shared" si="5"/>
        <v>94</v>
      </c>
      <c r="AH64" s="77">
        <f t="shared" si="5"/>
        <v>20</v>
      </c>
      <c r="AI64" s="78">
        <f t="shared" si="5"/>
        <v>5</v>
      </c>
      <c r="AJ64" s="78">
        <f t="shared" si="5"/>
        <v>1</v>
      </c>
      <c r="AK64" s="78">
        <f t="shared" si="5"/>
        <v>8</v>
      </c>
      <c r="AL64" s="79">
        <f t="shared" si="5"/>
        <v>9</v>
      </c>
      <c r="AM64" s="31">
        <f t="shared" si="4"/>
        <v>43</v>
      </c>
    </row>
    <row r="65" spans="1:40" x14ac:dyDescent="0.25">
      <c r="A65" s="90"/>
      <c r="B65" s="123"/>
      <c r="C65" s="94"/>
      <c r="D65" s="92"/>
      <c r="E65" s="131"/>
      <c r="F65" s="118"/>
      <c r="G65" s="13" t="s">
        <v>10</v>
      </c>
      <c r="H65" s="24">
        <v>76</v>
      </c>
      <c r="I65" s="25">
        <v>54</v>
      </c>
      <c r="J65" s="62">
        <v>8</v>
      </c>
      <c r="K65" s="63">
        <v>5</v>
      </c>
      <c r="L65" s="63">
        <v>4</v>
      </c>
      <c r="M65" s="63">
        <v>2</v>
      </c>
      <c r="N65" s="64">
        <v>3</v>
      </c>
      <c r="O65" s="26">
        <f t="shared" si="7"/>
        <v>22</v>
      </c>
      <c r="P65" s="24">
        <v>59</v>
      </c>
      <c r="Q65" s="25">
        <v>43</v>
      </c>
      <c r="R65" s="62">
        <v>8</v>
      </c>
      <c r="S65" s="63">
        <v>6</v>
      </c>
      <c r="T65" s="63"/>
      <c r="U65" s="63">
        <v>1</v>
      </c>
      <c r="V65" s="64">
        <v>1</v>
      </c>
      <c r="W65" s="26">
        <f t="shared" si="3"/>
        <v>16</v>
      </c>
      <c r="X65" s="24">
        <v>50</v>
      </c>
      <c r="Y65" s="25">
        <v>48</v>
      </c>
      <c r="Z65" s="62">
        <v>1</v>
      </c>
      <c r="AA65" s="63"/>
      <c r="AB65" s="63"/>
      <c r="AC65" s="63">
        <v>1</v>
      </c>
      <c r="AD65" s="64"/>
      <c r="AE65" s="26">
        <f t="shared" si="9"/>
        <v>2</v>
      </c>
      <c r="AF65" s="19">
        <f t="shared" si="5"/>
        <v>185</v>
      </c>
      <c r="AG65" s="20">
        <f t="shared" si="5"/>
        <v>145</v>
      </c>
      <c r="AH65" s="77">
        <f t="shared" si="5"/>
        <v>17</v>
      </c>
      <c r="AI65" s="78">
        <f t="shared" si="5"/>
        <v>11</v>
      </c>
      <c r="AJ65" s="78">
        <f t="shared" si="5"/>
        <v>4</v>
      </c>
      <c r="AK65" s="78">
        <f t="shared" si="5"/>
        <v>4</v>
      </c>
      <c r="AL65" s="79">
        <f t="shared" si="5"/>
        <v>4</v>
      </c>
      <c r="AM65" s="31">
        <f t="shared" si="4"/>
        <v>40</v>
      </c>
    </row>
    <row r="66" spans="1:40" x14ac:dyDescent="0.25">
      <c r="A66" s="90" t="s">
        <v>65</v>
      </c>
      <c r="B66" s="122" t="s">
        <v>64</v>
      </c>
      <c r="C66" s="114" t="s">
        <v>69</v>
      </c>
      <c r="D66" s="114" t="s">
        <v>70</v>
      </c>
      <c r="E66" s="113" t="s">
        <v>86</v>
      </c>
      <c r="F66" s="118" t="s">
        <v>87</v>
      </c>
      <c r="G66" s="13" t="s">
        <v>9</v>
      </c>
      <c r="H66" s="24">
        <v>95</v>
      </c>
      <c r="I66" s="25">
        <v>24</v>
      </c>
      <c r="J66" s="62">
        <v>25</v>
      </c>
      <c r="K66" s="63">
        <v>15</v>
      </c>
      <c r="L66" s="63">
        <v>10</v>
      </c>
      <c r="M66" s="63">
        <v>7</v>
      </c>
      <c r="N66" s="64">
        <v>14</v>
      </c>
      <c r="O66" s="26">
        <f t="shared" si="7"/>
        <v>71</v>
      </c>
      <c r="P66" s="24">
        <v>46</v>
      </c>
      <c r="Q66" s="25">
        <v>32</v>
      </c>
      <c r="R66" s="62">
        <v>5</v>
      </c>
      <c r="S66" s="63">
        <v>1</v>
      </c>
      <c r="T66" s="63">
        <v>3</v>
      </c>
      <c r="U66" s="63">
        <v>2</v>
      </c>
      <c r="V66" s="64">
        <v>3</v>
      </c>
      <c r="W66" s="26">
        <f t="shared" si="3"/>
        <v>14</v>
      </c>
      <c r="X66" s="24">
        <v>40</v>
      </c>
      <c r="Y66" s="25">
        <v>22</v>
      </c>
      <c r="Z66" s="62">
        <v>14</v>
      </c>
      <c r="AA66" s="63">
        <v>2</v>
      </c>
      <c r="AB66" s="63">
        <v>2</v>
      </c>
      <c r="AC66" s="63"/>
      <c r="AD66" s="64"/>
      <c r="AE66" s="26">
        <f t="shared" si="9"/>
        <v>18</v>
      </c>
      <c r="AF66" s="19">
        <f t="shared" si="5"/>
        <v>181</v>
      </c>
      <c r="AG66" s="20">
        <f t="shared" si="5"/>
        <v>78</v>
      </c>
      <c r="AH66" s="77">
        <f t="shared" si="5"/>
        <v>44</v>
      </c>
      <c r="AI66" s="78">
        <f t="shared" ref="AI66:AL71" si="10">K66+S66+AA66</f>
        <v>18</v>
      </c>
      <c r="AJ66" s="78">
        <f t="shared" si="10"/>
        <v>15</v>
      </c>
      <c r="AK66" s="78">
        <f t="shared" si="10"/>
        <v>9</v>
      </c>
      <c r="AL66" s="79">
        <f t="shared" si="10"/>
        <v>17</v>
      </c>
      <c r="AM66" s="31">
        <f t="shared" si="4"/>
        <v>103</v>
      </c>
    </row>
    <row r="67" spans="1:40" x14ac:dyDescent="0.25">
      <c r="A67" s="90"/>
      <c r="B67" s="123"/>
      <c r="C67" s="94"/>
      <c r="D67" s="94"/>
      <c r="E67" s="92"/>
      <c r="F67" s="118"/>
      <c r="G67" s="13" t="s">
        <v>10</v>
      </c>
      <c r="H67" s="24">
        <v>83</v>
      </c>
      <c r="I67" s="25">
        <v>40</v>
      </c>
      <c r="J67" s="62">
        <v>19</v>
      </c>
      <c r="K67" s="63">
        <v>5</v>
      </c>
      <c r="L67" s="63">
        <v>10</v>
      </c>
      <c r="M67" s="63">
        <v>3</v>
      </c>
      <c r="N67" s="64">
        <v>6</v>
      </c>
      <c r="O67" s="26">
        <f t="shared" si="7"/>
        <v>43</v>
      </c>
      <c r="P67" s="24">
        <v>60</v>
      </c>
      <c r="Q67" s="25">
        <v>50</v>
      </c>
      <c r="R67" s="62">
        <v>7</v>
      </c>
      <c r="S67" s="63">
        <v>1</v>
      </c>
      <c r="T67" s="63">
        <v>1</v>
      </c>
      <c r="U67" s="63"/>
      <c r="V67" s="64">
        <v>1</v>
      </c>
      <c r="W67" s="26">
        <f t="shared" si="3"/>
        <v>10</v>
      </c>
      <c r="X67" s="24">
        <v>53</v>
      </c>
      <c r="Y67" s="25">
        <v>43</v>
      </c>
      <c r="Z67" s="62">
        <v>8</v>
      </c>
      <c r="AA67" s="63">
        <v>2</v>
      </c>
      <c r="AB67" s="63"/>
      <c r="AC67" s="63"/>
      <c r="AD67" s="64"/>
      <c r="AE67" s="26">
        <f t="shared" si="9"/>
        <v>10</v>
      </c>
      <c r="AF67" s="19">
        <f t="shared" ref="AF67:AH71" si="11">H67+P67+X67</f>
        <v>196</v>
      </c>
      <c r="AG67" s="20">
        <f t="shared" si="11"/>
        <v>133</v>
      </c>
      <c r="AH67" s="77">
        <f t="shared" si="11"/>
        <v>34</v>
      </c>
      <c r="AI67" s="78">
        <f t="shared" si="10"/>
        <v>8</v>
      </c>
      <c r="AJ67" s="78">
        <f t="shared" si="10"/>
        <v>11</v>
      </c>
      <c r="AK67" s="78">
        <f t="shared" si="10"/>
        <v>3</v>
      </c>
      <c r="AL67" s="79">
        <f t="shared" si="10"/>
        <v>7</v>
      </c>
      <c r="AM67" s="31">
        <f t="shared" si="4"/>
        <v>63</v>
      </c>
    </row>
    <row r="68" spans="1:40" ht="19.5" customHeight="1" x14ac:dyDescent="0.25">
      <c r="A68" s="90" t="s">
        <v>65</v>
      </c>
      <c r="B68" s="122" t="s">
        <v>64</v>
      </c>
      <c r="C68" s="114" t="s">
        <v>69</v>
      </c>
      <c r="D68" s="114" t="s">
        <v>71</v>
      </c>
      <c r="E68" s="113" t="s">
        <v>88</v>
      </c>
      <c r="F68" s="118" t="s">
        <v>87</v>
      </c>
      <c r="G68" s="13" t="s">
        <v>9</v>
      </c>
      <c r="H68" s="24">
        <v>39</v>
      </c>
      <c r="I68" s="25">
        <v>8</v>
      </c>
      <c r="J68" s="62">
        <v>6</v>
      </c>
      <c r="K68" s="63">
        <v>7</v>
      </c>
      <c r="L68" s="63">
        <v>6</v>
      </c>
      <c r="M68" s="63">
        <v>4</v>
      </c>
      <c r="N68" s="64">
        <v>8</v>
      </c>
      <c r="O68" s="26">
        <f t="shared" si="7"/>
        <v>31</v>
      </c>
      <c r="P68" s="24">
        <v>31</v>
      </c>
      <c r="Q68" s="25">
        <v>11</v>
      </c>
      <c r="R68" s="62">
        <v>9</v>
      </c>
      <c r="S68" s="63">
        <v>6</v>
      </c>
      <c r="T68" s="63">
        <v>1</v>
      </c>
      <c r="U68" s="63">
        <v>3</v>
      </c>
      <c r="V68" s="64">
        <v>1</v>
      </c>
      <c r="W68" s="26">
        <f t="shared" si="3"/>
        <v>20</v>
      </c>
      <c r="X68" s="24">
        <v>26</v>
      </c>
      <c r="Y68" s="25">
        <v>13</v>
      </c>
      <c r="Z68" s="62">
        <v>7</v>
      </c>
      <c r="AA68" s="63">
        <v>2</v>
      </c>
      <c r="AB68" s="63">
        <v>1</v>
      </c>
      <c r="AC68" s="63">
        <v>2</v>
      </c>
      <c r="AD68" s="64">
        <v>1</v>
      </c>
      <c r="AE68" s="26">
        <f t="shared" si="9"/>
        <v>13</v>
      </c>
      <c r="AF68" s="19">
        <f t="shared" si="11"/>
        <v>96</v>
      </c>
      <c r="AG68" s="20">
        <f t="shared" si="11"/>
        <v>32</v>
      </c>
      <c r="AH68" s="77">
        <f t="shared" si="11"/>
        <v>22</v>
      </c>
      <c r="AI68" s="78">
        <f t="shared" si="10"/>
        <v>15</v>
      </c>
      <c r="AJ68" s="78">
        <f t="shared" si="10"/>
        <v>8</v>
      </c>
      <c r="AK68" s="78">
        <f t="shared" si="10"/>
        <v>9</v>
      </c>
      <c r="AL68" s="79">
        <f t="shared" si="10"/>
        <v>10</v>
      </c>
      <c r="AM68" s="31">
        <f t="shared" si="4"/>
        <v>64</v>
      </c>
    </row>
    <row r="69" spans="1:40" x14ac:dyDescent="0.25">
      <c r="A69" s="90"/>
      <c r="B69" s="123"/>
      <c r="C69" s="94"/>
      <c r="D69" s="94"/>
      <c r="E69" s="92"/>
      <c r="F69" s="118"/>
      <c r="G69" s="13" t="s">
        <v>10</v>
      </c>
      <c r="H69" s="24">
        <v>89</v>
      </c>
      <c r="I69" s="25">
        <v>15</v>
      </c>
      <c r="J69" s="62">
        <v>19</v>
      </c>
      <c r="K69" s="63">
        <v>26</v>
      </c>
      <c r="L69" s="63">
        <v>13</v>
      </c>
      <c r="M69" s="63">
        <v>8</v>
      </c>
      <c r="N69" s="64">
        <v>8</v>
      </c>
      <c r="O69" s="26">
        <f t="shared" si="7"/>
        <v>74</v>
      </c>
      <c r="P69" s="24">
        <v>65</v>
      </c>
      <c r="Q69" s="25">
        <v>38</v>
      </c>
      <c r="R69" s="62">
        <v>14</v>
      </c>
      <c r="S69" s="63">
        <v>4</v>
      </c>
      <c r="T69" s="63">
        <v>3</v>
      </c>
      <c r="U69" s="63">
        <v>4</v>
      </c>
      <c r="V69" s="64">
        <v>2</v>
      </c>
      <c r="W69" s="26">
        <f t="shared" si="3"/>
        <v>27</v>
      </c>
      <c r="X69" s="24">
        <v>57</v>
      </c>
      <c r="Y69" s="25">
        <v>32</v>
      </c>
      <c r="Z69" s="62">
        <v>17</v>
      </c>
      <c r="AA69" s="63">
        <v>4</v>
      </c>
      <c r="AB69" s="63">
        <v>2</v>
      </c>
      <c r="AC69" s="63">
        <v>2</v>
      </c>
      <c r="AD69" s="64"/>
      <c r="AE69" s="26">
        <f t="shared" si="9"/>
        <v>25</v>
      </c>
      <c r="AF69" s="19">
        <f t="shared" si="11"/>
        <v>211</v>
      </c>
      <c r="AG69" s="20">
        <f t="shared" si="11"/>
        <v>85</v>
      </c>
      <c r="AH69" s="77">
        <f t="shared" si="11"/>
        <v>50</v>
      </c>
      <c r="AI69" s="78">
        <f t="shared" si="10"/>
        <v>34</v>
      </c>
      <c r="AJ69" s="78">
        <f t="shared" si="10"/>
        <v>18</v>
      </c>
      <c r="AK69" s="78">
        <f t="shared" si="10"/>
        <v>14</v>
      </c>
      <c r="AL69" s="79">
        <f t="shared" si="10"/>
        <v>10</v>
      </c>
      <c r="AM69" s="31">
        <f t="shared" si="4"/>
        <v>126</v>
      </c>
    </row>
    <row r="70" spans="1:40" x14ac:dyDescent="0.25">
      <c r="A70" s="90" t="s">
        <v>65</v>
      </c>
      <c r="B70" s="122" t="s">
        <v>64</v>
      </c>
      <c r="C70" s="114" t="s">
        <v>69</v>
      </c>
      <c r="D70" s="114" t="s">
        <v>67</v>
      </c>
      <c r="E70" s="113" t="s">
        <v>84</v>
      </c>
      <c r="F70" s="118" t="s">
        <v>87</v>
      </c>
      <c r="G70" s="13" t="s">
        <v>9</v>
      </c>
      <c r="H70" s="24">
        <v>107</v>
      </c>
      <c r="I70" s="25">
        <v>31</v>
      </c>
      <c r="J70" s="62">
        <v>22</v>
      </c>
      <c r="K70" s="63">
        <v>11</v>
      </c>
      <c r="L70" s="63">
        <v>9</v>
      </c>
      <c r="M70" s="63">
        <v>12</v>
      </c>
      <c r="N70" s="64">
        <v>22</v>
      </c>
      <c r="O70" s="26">
        <f t="shared" si="7"/>
        <v>76</v>
      </c>
      <c r="P70" s="24">
        <v>61</v>
      </c>
      <c r="Q70" s="25">
        <v>32</v>
      </c>
      <c r="R70" s="62">
        <v>18</v>
      </c>
      <c r="S70" s="63">
        <v>5</v>
      </c>
      <c r="T70" s="63">
        <v>4</v>
      </c>
      <c r="U70" s="63">
        <v>1</v>
      </c>
      <c r="V70" s="64">
        <v>1</v>
      </c>
      <c r="W70" s="26">
        <f t="shared" si="3"/>
        <v>29</v>
      </c>
      <c r="X70" s="24">
        <v>66</v>
      </c>
      <c r="Y70" s="25">
        <v>48</v>
      </c>
      <c r="Z70" s="62">
        <v>12</v>
      </c>
      <c r="AA70" s="63">
        <v>5</v>
      </c>
      <c r="AB70" s="63"/>
      <c r="AC70" s="63"/>
      <c r="AD70" s="64">
        <v>1</v>
      </c>
      <c r="AE70" s="26">
        <f t="shared" si="9"/>
        <v>18</v>
      </c>
      <c r="AF70" s="19">
        <f t="shared" si="11"/>
        <v>234</v>
      </c>
      <c r="AG70" s="20">
        <f t="shared" si="11"/>
        <v>111</v>
      </c>
      <c r="AH70" s="77">
        <f t="shared" si="11"/>
        <v>52</v>
      </c>
      <c r="AI70" s="78">
        <f t="shared" si="10"/>
        <v>21</v>
      </c>
      <c r="AJ70" s="78">
        <f t="shared" si="10"/>
        <v>13</v>
      </c>
      <c r="AK70" s="78">
        <f t="shared" si="10"/>
        <v>13</v>
      </c>
      <c r="AL70" s="79">
        <f t="shared" si="10"/>
        <v>24</v>
      </c>
      <c r="AM70" s="31">
        <f t="shared" si="4"/>
        <v>123</v>
      </c>
    </row>
    <row r="71" spans="1:40" ht="15.75" thickBot="1" x14ac:dyDescent="0.3">
      <c r="A71" s="90"/>
      <c r="B71" s="123"/>
      <c r="C71" s="94"/>
      <c r="D71" s="94"/>
      <c r="E71" s="92"/>
      <c r="F71" s="138"/>
      <c r="G71" s="35" t="s">
        <v>10</v>
      </c>
      <c r="H71" s="38">
        <v>17</v>
      </c>
      <c r="I71" s="39">
        <v>10</v>
      </c>
      <c r="J71" s="62">
        <v>3</v>
      </c>
      <c r="K71" s="63">
        <v>2</v>
      </c>
      <c r="L71" s="63">
        <v>2</v>
      </c>
      <c r="M71" s="63"/>
      <c r="N71" s="64"/>
      <c r="O71" s="40">
        <f t="shared" si="7"/>
        <v>7</v>
      </c>
      <c r="P71" s="38">
        <v>13</v>
      </c>
      <c r="Q71" s="39">
        <v>11</v>
      </c>
      <c r="R71" s="62">
        <v>2</v>
      </c>
      <c r="S71" s="63"/>
      <c r="T71" s="63"/>
      <c r="U71" s="63"/>
      <c r="V71" s="64"/>
      <c r="W71" s="40">
        <f t="shared" si="3"/>
        <v>2</v>
      </c>
      <c r="X71" s="38">
        <v>4</v>
      </c>
      <c r="Y71" s="39">
        <v>2</v>
      </c>
      <c r="Z71" s="62">
        <v>2</v>
      </c>
      <c r="AA71" s="63"/>
      <c r="AB71" s="63"/>
      <c r="AC71" s="63"/>
      <c r="AD71" s="64"/>
      <c r="AE71" s="40">
        <f t="shared" si="9"/>
        <v>2</v>
      </c>
      <c r="AF71" s="41">
        <f t="shared" si="11"/>
        <v>34</v>
      </c>
      <c r="AG71" s="42">
        <f t="shared" si="11"/>
        <v>23</v>
      </c>
      <c r="AH71" s="80">
        <f t="shared" si="11"/>
        <v>7</v>
      </c>
      <c r="AI71" s="81">
        <f t="shared" si="10"/>
        <v>2</v>
      </c>
      <c r="AJ71" s="81">
        <f t="shared" si="10"/>
        <v>2</v>
      </c>
      <c r="AK71" s="81">
        <f t="shared" si="10"/>
        <v>0</v>
      </c>
      <c r="AL71" s="82">
        <f t="shared" si="10"/>
        <v>0</v>
      </c>
      <c r="AM71" s="43">
        <f t="shared" si="4"/>
        <v>11</v>
      </c>
    </row>
    <row r="72" spans="1:40" ht="22.5" customHeight="1" thickBot="1" x14ac:dyDescent="0.3">
      <c r="A72" s="36"/>
      <c r="B72" s="36"/>
      <c r="C72" s="36"/>
      <c r="D72" s="36"/>
      <c r="E72" s="37"/>
      <c r="F72" s="132" t="s">
        <v>27</v>
      </c>
      <c r="G72" s="133"/>
      <c r="H72" s="44">
        <f t="shared" ref="H72:AE72" si="12">SUM(H14:H71)</f>
        <v>1932</v>
      </c>
      <c r="I72" s="44">
        <f t="shared" si="12"/>
        <v>1038</v>
      </c>
      <c r="J72" s="44">
        <f t="shared" si="12"/>
        <v>343</v>
      </c>
      <c r="K72" s="44">
        <f t="shared" si="12"/>
        <v>186</v>
      </c>
      <c r="L72" s="44">
        <f t="shared" si="12"/>
        <v>108</v>
      </c>
      <c r="M72" s="44">
        <f t="shared" si="12"/>
        <v>113</v>
      </c>
      <c r="N72" s="44">
        <f t="shared" si="12"/>
        <v>144</v>
      </c>
      <c r="O72" s="44">
        <f t="shared" si="12"/>
        <v>894</v>
      </c>
      <c r="P72" s="44">
        <f t="shared" si="12"/>
        <v>1412</v>
      </c>
      <c r="Q72" s="44">
        <f t="shared" si="12"/>
        <v>1039</v>
      </c>
      <c r="R72" s="44">
        <f t="shared" si="12"/>
        <v>216</v>
      </c>
      <c r="S72" s="44">
        <f t="shared" si="12"/>
        <v>74</v>
      </c>
      <c r="T72" s="44">
        <f t="shared" si="12"/>
        <v>41</v>
      </c>
      <c r="U72" s="44">
        <f t="shared" si="12"/>
        <v>25</v>
      </c>
      <c r="V72" s="44">
        <f t="shared" si="12"/>
        <v>17</v>
      </c>
      <c r="W72" s="44">
        <f t="shared" si="12"/>
        <v>373</v>
      </c>
      <c r="X72" s="44">
        <f t="shared" si="12"/>
        <v>1241</v>
      </c>
      <c r="Y72" s="44">
        <f t="shared" si="12"/>
        <v>980</v>
      </c>
      <c r="Z72" s="44">
        <f t="shared" si="12"/>
        <v>187</v>
      </c>
      <c r="AA72" s="44">
        <f t="shared" si="12"/>
        <v>40</v>
      </c>
      <c r="AB72" s="44">
        <f t="shared" si="12"/>
        <v>22</v>
      </c>
      <c r="AC72" s="44">
        <f t="shared" si="12"/>
        <v>6</v>
      </c>
      <c r="AD72" s="44">
        <f t="shared" si="12"/>
        <v>6</v>
      </c>
      <c r="AE72" s="44">
        <f t="shared" si="12"/>
        <v>261</v>
      </c>
      <c r="AF72" s="44">
        <f t="shared" ref="AF72:AM72" si="13">SUM(AF14:AF71)</f>
        <v>4585</v>
      </c>
      <c r="AG72" s="44">
        <f t="shared" si="13"/>
        <v>3057</v>
      </c>
      <c r="AH72" s="44">
        <f t="shared" si="13"/>
        <v>746</v>
      </c>
      <c r="AI72" s="44">
        <f t="shared" si="13"/>
        <v>300</v>
      </c>
      <c r="AJ72" s="44">
        <f t="shared" si="13"/>
        <v>171</v>
      </c>
      <c r="AK72" s="44">
        <f t="shared" si="13"/>
        <v>144</v>
      </c>
      <c r="AL72" s="44">
        <f t="shared" si="13"/>
        <v>167</v>
      </c>
      <c r="AM72" s="44">
        <f t="shared" si="13"/>
        <v>1528</v>
      </c>
      <c r="AN72" s="14"/>
    </row>
    <row r="73" spans="1:40" ht="12.75" customHeight="1" thickBot="1" x14ac:dyDescent="0.3">
      <c r="A73" s="15" t="s">
        <v>28</v>
      </c>
      <c r="B73" s="6"/>
      <c r="C73" s="6"/>
      <c r="D73" s="6"/>
      <c r="E73" s="6"/>
      <c r="F73" s="134" t="s">
        <v>29</v>
      </c>
      <c r="G73" s="135"/>
      <c r="H73" s="32" t="s">
        <v>23</v>
      </c>
      <c r="I73" s="136" t="s">
        <v>30</v>
      </c>
      <c r="J73" s="139">
        <v>100</v>
      </c>
      <c r="K73" s="139"/>
      <c r="L73" s="141" t="s">
        <v>31</v>
      </c>
      <c r="M73" s="143">
        <f>+I72/H72</f>
        <v>0.53726708074534157</v>
      </c>
      <c r="N73" s="143"/>
      <c r="O73" s="144"/>
      <c r="P73" s="32" t="s">
        <v>23</v>
      </c>
      <c r="Q73" s="136" t="s">
        <v>30</v>
      </c>
      <c r="R73" s="139">
        <v>100</v>
      </c>
      <c r="S73" s="139"/>
      <c r="T73" s="141" t="s">
        <v>31</v>
      </c>
      <c r="U73" s="143">
        <f>+Q72/P72</f>
        <v>0.73583569405099147</v>
      </c>
      <c r="V73" s="143"/>
      <c r="W73" s="144"/>
      <c r="X73" s="32" t="s">
        <v>23</v>
      </c>
      <c r="Y73" s="136" t="s">
        <v>30</v>
      </c>
      <c r="Z73" s="139">
        <v>100</v>
      </c>
      <c r="AA73" s="139"/>
      <c r="AB73" s="141" t="s">
        <v>31</v>
      </c>
      <c r="AC73" s="143">
        <f>+Y72/X72</f>
        <v>0.78968573730862213</v>
      </c>
      <c r="AD73" s="143"/>
      <c r="AE73" s="144"/>
      <c r="AF73" s="32" t="s">
        <v>23</v>
      </c>
      <c r="AG73" s="136" t="s">
        <v>30</v>
      </c>
      <c r="AH73" s="139">
        <v>100</v>
      </c>
      <c r="AI73" s="139"/>
      <c r="AJ73" s="141" t="s">
        <v>31</v>
      </c>
      <c r="AK73" s="155">
        <f>+AG72/AF72</f>
        <v>0.66673936750272633</v>
      </c>
      <c r="AL73" s="155"/>
      <c r="AM73" s="156"/>
      <c r="AN73" s="14"/>
    </row>
    <row r="74" spans="1:40" ht="12.75" customHeight="1" thickBot="1" x14ac:dyDescent="0.3">
      <c r="A74" s="15"/>
      <c r="B74" s="6"/>
      <c r="C74" s="6"/>
      <c r="D74" s="6"/>
      <c r="E74" s="6"/>
      <c r="F74" s="134"/>
      <c r="G74" s="135"/>
      <c r="H74" s="33" t="s">
        <v>13</v>
      </c>
      <c r="I74" s="137"/>
      <c r="J74" s="140"/>
      <c r="K74" s="140"/>
      <c r="L74" s="142"/>
      <c r="M74" s="145"/>
      <c r="N74" s="145"/>
      <c r="O74" s="146"/>
      <c r="P74" s="33" t="s">
        <v>13</v>
      </c>
      <c r="Q74" s="137"/>
      <c r="R74" s="140"/>
      <c r="S74" s="140"/>
      <c r="T74" s="142"/>
      <c r="U74" s="145"/>
      <c r="V74" s="145"/>
      <c r="W74" s="146"/>
      <c r="X74" s="33" t="s">
        <v>13</v>
      </c>
      <c r="Y74" s="137"/>
      <c r="Z74" s="140"/>
      <c r="AA74" s="140"/>
      <c r="AB74" s="142"/>
      <c r="AC74" s="145"/>
      <c r="AD74" s="145"/>
      <c r="AE74" s="146"/>
      <c r="AF74" s="33" t="s">
        <v>13</v>
      </c>
      <c r="AG74" s="137"/>
      <c r="AH74" s="140"/>
      <c r="AI74" s="140"/>
      <c r="AJ74" s="142"/>
      <c r="AK74" s="157"/>
      <c r="AL74" s="157"/>
      <c r="AM74" s="158"/>
    </row>
    <row r="75" spans="1:40" ht="12.75" customHeight="1" thickBot="1" x14ac:dyDescent="0.3">
      <c r="A75" s="15"/>
      <c r="B75" s="6"/>
      <c r="C75" s="6"/>
      <c r="D75" s="6"/>
      <c r="E75" s="6"/>
      <c r="F75" s="134" t="s">
        <v>32</v>
      </c>
      <c r="G75" s="135"/>
      <c r="H75" s="34" t="s">
        <v>33</v>
      </c>
      <c r="I75" s="147" t="s">
        <v>30</v>
      </c>
      <c r="J75" s="149">
        <v>100</v>
      </c>
      <c r="K75" s="149"/>
      <c r="L75" s="150" t="s">
        <v>31</v>
      </c>
      <c r="M75" s="151">
        <f>+O72/H72</f>
        <v>0.46273291925465837</v>
      </c>
      <c r="N75" s="151"/>
      <c r="O75" s="152"/>
      <c r="P75" s="34" t="s">
        <v>33</v>
      </c>
      <c r="Q75" s="147" t="s">
        <v>30</v>
      </c>
      <c r="R75" s="149">
        <v>100</v>
      </c>
      <c r="S75" s="149"/>
      <c r="T75" s="150" t="s">
        <v>31</v>
      </c>
      <c r="U75" s="163">
        <f>+W72/P72</f>
        <v>0.26416430594900847</v>
      </c>
      <c r="V75" s="163"/>
      <c r="W75" s="164"/>
      <c r="X75" s="34" t="s">
        <v>33</v>
      </c>
      <c r="Y75" s="147" t="s">
        <v>30</v>
      </c>
      <c r="Z75" s="149">
        <v>100</v>
      </c>
      <c r="AA75" s="149"/>
      <c r="AB75" s="150" t="s">
        <v>31</v>
      </c>
      <c r="AC75" s="163">
        <f>+AE72/X72</f>
        <v>0.21031426269137793</v>
      </c>
      <c r="AD75" s="163"/>
      <c r="AE75" s="164"/>
      <c r="AF75" s="34" t="s">
        <v>33</v>
      </c>
      <c r="AG75" s="147" t="s">
        <v>30</v>
      </c>
      <c r="AH75" s="149">
        <v>100</v>
      </c>
      <c r="AI75" s="149"/>
      <c r="AJ75" s="150" t="s">
        <v>31</v>
      </c>
      <c r="AK75" s="165">
        <f>+AM72/AF72</f>
        <v>0.33326063249727372</v>
      </c>
      <c r="AL75" s="165"/>
      <c r="AM75" s="166"/>
    </row>
    <row r="76" spans="1:40" ht="12.75" customHeight="1" thickBot="1" x14ac:dyDescent="0.3">
      <c r="A76" s="15"/>
      <c r="B76" s="6"/>
      <c r="C76" s="6"/>
      <c r="D76" s="6"/>
      <c r="E76" s="6"/>
      <c r="F76" s="134"/>
      <c r="G76" s="135"/>
      <c r="H76" s="33" t="s">
        <v>13</v>
      </c>
      <c r="I76" s="148"/>
      <c r="J76" s="140"/>
      <c r="K76" s="140"/>
      <c r="L76" s="142"/>
      <c r="M76" s="153"/>
      <c r="N76" s="153"/>
      <c r="O76" s="154"/>
      <c r="P76" s="33" t="s">
        <v>13</v>
      </c>
      <c r="Q76" s="148"/>
      <c r="R76" s="140"/>
      <c r="S76" s="140"/>
      <c r="T76" s="142"/>
      <c r="U76" s="145"/>
      <c r="V76" s="145"/>
      <c r="W76" s="146"/>
      <c r="X76" s="33" t="s">
        <v>13</v>
      </c>
      <c r="Y76" s="148"/>
      <c r="Z76" s="140"/>
      <c r="AA76" s="140"/>
      <c r="AB76" s="142"/>
      <c r="AC76" s="145"/>
      <c r="AD76" s="145"/>
      <c r="AE76" s="146"/>
      <c r="AF76" s="33" t="s">
        <v>13</v>
      </c>
      <c r="AG76" s="148"/>
      <c r="AH76" s="140"/>
      <c r="AI76" s="140"/>
      <c r="AJ76" s="142"/>
      <c r="AK76" s="157"/>
      <c r="AL76" s="157"/>
      <c r="AM76" s="158"/>
    </row>
    <row r="77" spans="1:40" x14ac:dyDescent="0.25">
      <c r="A77" s="15"/>
    </row>
    <row r="78" spans="1:40" ht="27" customHeight="1" x14ac:dyDescent="0.25">
      <c r="A78" t="s">
        <v>34</v>
      </c>
    </row>
    <row r="79" spans="1:40" ht="19.5" customHeight="1" x14ac:dyDescent="0.25">
      <c r="A79" t="s">
        <v>35</v>
      </c>
      <c r="AN79" s="16"/>
    </row>
    <row r="80" spans="1:40" ht="21.75" customHeight="1" thickBot="1" x14ac:dyDescent="0.35">
      <c r="A80" t="s">
        <v>36</v>
      </c>
      <c r="R80" s="167" t="s">
        <v>11</v>
      </c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1" t="s">
        <v>90</v>
      </c>
      <c r="AE80" s="161"/>
      <c r="AF80" s="161"/>
      <c r="AG80" s="161"/>
      <c r="AH80" s="161"/>
      <c r="AI80" s="161"/>
      <c r="AJ80" s="161"/>
      <c r="AK80" s="161"/>
      <c r="AL80" s="161"/>
      <c r="AM80" s="161"/>
      <c r="AN80" s="16"/>
    </row>
    <row r="81" spans="18:40" ht="21" customHeight="1" thickTop="1" x14ac:dyDescent="0.25">
      <c r="AD81" s="159" t="s">
        <v>91</v>
      </c>
      <c r="AE81" s="159"/>
      <c r="AF81" s="159"/>
      <c r="AG81" s="159"/>
      <c r="AH81" s="159"/>
      <c r="AI81" s="159"/>
      <c r="AJ81" s="159"/>
      <c r="AK81" s="159"/>
      <c r="AL81" s="159"/>
      <c r="AM81" s="159"/>
      <c r="AN81" s="16"/>
    </row>
    <row r="82" spans="18:40" x14ac:dyDescent="0.25">
      <c r="AN82" s="5"/>
    </row>
    <row r="84" spans="18:40" ht="19.5" thickBot="1" x14ac:dyDescent="0.35">
      <c r="R84" s="3"/>
      <c r="S84" s="3"/>
      <c r="T84" s="3"/>
      <c r="U84" s="160" t="s">
        <v>12</v>
      </c>
      <c r="V84" s="160"/>
      <c r="W84" s="160"/>
      <c r="X84" s="160"/>
      <c r="Y84" s="160"/>
      <c r="Z84" s="160"/>
      <c r="AA84" s="160"/>
      <c r="AB84" s="160"/>
      <c r="AC84" s="160"/>
      <c r="AD84" s="161" t="s">
        <v>92</v>
      </c>
      <c r="AE84" s="161"/>
      <c r="AF84" s="161"/>
      <c r="AG84" s="161"/>
      <c r="AH84" s="161"/>
      <c r="AI84" s="161"/>
      <c r="AJ84" s="161"/>
      <c r="AK84" s="161"/>
      <c r="AL84" s="161"/>
      <c r="AM84" s="161"/>
    </row>
    <row r="85" spans="18:40" ht="21" customHeight="1" thickTop="1" x14ac:dyDescent="0.25">
      <c r="AD85" s="162" t="s">
        <v>93</v>
      </c>
      <c r="AE85" s="162"/>
      <c r="AF85" s="162"/>
      <c r="AG85" s="162"/>
      <c r="AH85" s="162"/>
      <c r="AI85" s="162"/>
      <c r="AJ85" s="162"/>
      <c r="AK85" s="162"/>
      <c r="AL85" s="162"/>
      <c r="AM85" s="162"/>
    </row>
  </sheetData>
  <dataConsolidate/>
  <mergeCells count="251">
    <mergeCell ref="AD81:AM81"/>
    <mergeCell ref="U84:AC84"/>
    <mergeCell ref="AD84:AM84"/>
    <mergeCell ref="AD85:AM85"/>
    <mergeCell ref="AC75:AE76"/>
    <mergeCell ref="AG75:AG76"/>
    <mergeCell ref="AH75:AI76"/>
    <mergeCell ref="AJ75:AJ76"/>
    <mergeCell ref="AK75:AM76"/>
    <mergeCell ref="R80:AC80"/>
    <mergeCell ref="AD80:AM80"/>
    <mergeCell ref="R75:S76"/>
    <mergeCell ref="T75:T76"/>
    <mergeCell ref="U75:W76"/>
    <mergeCell ref="Y75:Y76"/>
    <mergeCell ref="Z75:AA76"/>
    <mergeCell ref="AB75:AB76"/>
    <mergeCell ref="AB73:AB74"/>
    <mergeCell ref="AC73:AE74"/>
    <mergeCell ref="AG73:AG74"/>
    <mergeCell ref="AH73:AI74"/>
    <mergeCell ref="AJ73:AJ74"/>
    <mergeCell ref="AK73:AM74"/>
    <mergeCell ref="Q73:Q74"/>
    <mergeCell ref="R73:S74"/>
    <mergeCell ref="T73:T74"/>
    <mergeCell ref="U73:W74"/>
    <mergeCell ref="Y73:Y74"/>
    <mergeCell ref="Z73:AA74"/>
    <mergeCell ref="J73:K74"/>
    <mergeCell ref="L73:L74"/>
    <mergeCell ref="M73:O74"/>
    <mergeCell ref="F75:G76"/>
    <mergeCell ref="I75:I76"/>
    <mergeCell ref="J75:K76"/>
    <mergeCell ref="L75:L76"/>
    <mergeCell ref="M75:O76"/>
    <mergeCell ref="Q75:Q76"/>
    <mergeCell ref="A66:A67"/>
    <mergeCell ref="B66:B67"/>
    <mergeCell ref="C66:C67"/>
    <mergeCell ref="D66:D67"/>
    <mergeCell ref="E66:E67"/>
    <mergeCell ref="F66:F67"/>
    <mergeCell ref="F72:G72"/>
    <mergeCell ref="F73:G74"/>
    <mergeCell ref="I73:I74"/>
    <mergeCell ref="A70:A71"/>
    <mergeCell ref="B70:B71"/>
    <mergeCell ref="C70:C71"/>
    <mergeCell ref="D70:D71"/>
    <mergeCell ref="E70:E71"/>
    <mergeCell ref="F70:F71"/>
    <mergeCell ref="A68:A69"/>
    <mergeCell ref="B68:B69"/>
    <mergeCell ref="C68:C69"/>
    <mergeCell ref="D68:D69"/>
    <mergeCell ref="E68:E69"/>
    <mergeCell ref="F68:F69"/>
    <mergeCell ref="A58:A59"/>
    <mergeCell ref="B58:B59"/>
    <mergeCell ref="C58:C59"/>
    <mergeCell ref="D58:D59"/>
    <mergeCell ref="E58:E59"/>
    <mergeCell ref="F58:F59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A46:A47"/>
    <mergeCell ref="B46:B47"/>
    <mergeCell ref="C46:C47"/>
    <mergeCell ref="D46:D47"/>
    <mergeCell ref="E46:E47"/>
    <mergeCell ref="F46:F4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34:A35"/>
    <mergeCell ref="B34:B35"/>
    <mergeCell ref="C34:C35"/>
    <mergeCell ref="D34:D35"/>
    <mergeCell ref="E34:E35"/>
    <mergeCell ref="F34:F35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22:F23"/>
    <mergeCell ref="F20:F21"/>
    <mergeCell ref="A18:A19"/>
    <mergeCell ref="B18:B19"/>
    <mergeCell ref="C18:C19"/>
    <mergeCell ref="D18:D19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E16:E17"/>
    <mergeCell ref="F16:F17"/>
    <mergeCell ref="A10:A13"/>
    <mergeCell ref="B10:B13"/>
    <mergeCell ref="C10:C13"/>
    <mergeCell ref="D10:D13"/>
    <mergeCell ref="F10:F13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H11:O11"/>
    <mergeCell ref="P11:W11"/>
    <mergeCell ref="X11:AE11"/>
    <mergeCell ref="H12:H13"/>
    <mergeCell ref="I12:I13"/>
    <mergeCell ref="J12:N12"/>
    <mergeCell ref="O12:O13"/>
    <mergeCell ref="AF8:AI8"/>
    <mergeCell ref="A20:A21"/>
    <mergeCell ref="B20:B21"/>
    <mergeCell ref="C20:C21"/>
    <mergeCell ref="D20:D21"/>
    <mergeCell ref="E20:E21"/>
    <mergeCell ref="E10:E13"/>
    <mergeCell ref="X12:X13"/>
    <mergeCell ref="Y12:Y13"/>
    <mergeCell ref="G10:G13"/>
    <mergeCell ref="H10:AE10"/>
    <mergeCell ref="E18:E19"/>
    <mergeCell ref="F18:F19"/>
    <mergeCell ref="A16:A17"/>
    <mergeCell ref="B16:B17"/>
    <mergeCell ref="C16:C17"/>
    <mergeCell ref="D16:D17"/>
    <mergeCell ref="H5:AD5"/>
    <mergeCell ref="H6:AD6"/>
    <mergeCell ref="AJ6:AM6"/>
    <mergeCell ref="AJ7:AM7"/>
    <mergeCell ref="A8:C8"/>
    <mergeCell ref="D8:E8"/>
    <mergeCell ref="AA8:AE8"/>
    <mergeCell ref="A14:A15"/>
    <mergeCell ref="B14:B15"/>
    <mergeCell ref="C14:C15"/>
    <mergeCell ref="D14:D15"/>
    <mergeCell ref="E14:E15"/>
    <mergeCell ref="F14:F15"/>
    <mergeCell ref="Z12:AD12"/>
    <mergeCell ref="AE12:AE13"/>
    <mergeCell ref="AF12:AF13"/>
    <mergeCell ref="AG12:AG13"/>
    <mergeCell ref="AH12:AL12"/>
    <mergeCell ref="AM12:AM13"/>
    <mergeCell ref="P12:P13"/>
    <mergeCell ref="Q12:Q13"/>
    <mergeCell ref="R12:V12"/>
    <mergeCell ref="W12:W13"/>
    <mergeCell ref="AF10:AM11"/>
  </mergeCells>
  <conditionalFormatting sqref="AH75 AJ75:AK75 Z75 AB75:AC75 R75 T75:U75 L75 L73:M73 J75 H73:J73 P73:U73 X73:AC73 AF73:AK73 AF72:AM72 AM14:AM71">
    <cfRule type="cellIs" dxfId="10" priority="11" stopIfTrue="1" operator="notEqual">
      <formula>0</formula>
    </cfRule>
  </conditionalFormatting>
  <conditionalFormatting sqref="O14:O27 W14:W27 AE14:AE21 H72:AE72">
    <cfRule type="cellIs" dxfId="9" priority="10" stopIfTrue="1" operator="notEqual">
      <formula>0</formula>
    </cfRule>
  </conditionalFormatting>
  <conditionalFormatting sqref="AE22:AE27">
    <cfRule type="cellIs" dxfId="8" priority="9" stopIfTrue="1" operator="notEqual">
      <formula>0</formula>
    </cfRule>
  </conditionalFormatting>
  <conditionalFormatting sqref="O28:O29 W28:W35 AE28:AE33 O32:O35">
    <cfRule type="cellIs" dxfId="7" priority="8" stopIfTrue="1" operator="notEqual">
      <formula>0</formula>
    </cfRule>
  </conditionalFormatting>
  <conditionalFormatting sqref="O36:O43 W36:W43 AE36:AE43">
    <cfRule type="cellIs" dxfId="6" priority="7" stopIfTrue="1" operator="notEqual">
      <formula>0</formula>
    </cfRule>
  </conditionalFormatting>
  <conditionalFormatting sqref="O44:O51 W44:W51 AE44:AE51">
    <cfRule type="cellIs" dxfId="5" priority="6" stopIfTrue="1" operator="notEqual">
      <formula>0</formula>
    </cfRule>
  </conditionalFormatting>
  <conditionalFormatting sqref="O52:O59 W52:W59 AE52:AE59">
    <cfRule type="cellIs" dxfId="4" priority="5" stopIfTrue="1" operator="notEqual">
      <formula>0</formula>
    </cfRule>
  </conditionalFormatting>
  <conditionalFormatting sqref="O60:O65 W60:W65 AE60:AE65">
    <cfRule type="cellIs" dxfId="3" priority="4" stopIfTrue="1" operator="notEqual">
      <formula>0</formula>
    </cfRule>
  </conditionalFormatting>
  <conditionalFormatting sqref="O30:O31">
    <cfRule type="cellIs" dxfId="2" priority="3" stopIfTrue="1" operator="notEqual">
      <formula>0</formula>
    </cfRule>
  </conditionalFormatting>
  <conditionalFormatting sqref="AE34:AE35">
    <cfRule type="cellIs" dxfId="1" priority="2" stopIfTrue="1" operator="notEqual">
      <formula>0</formula>
    </cfRule>
  </conditionalFormatting>
  <conditionalFormatting sqref="O66:O71 W66:W71 AE66:AE71">
    <cfRule type="cellIs" dxfId="0" priority="1" stopIfTrue="1" operator="notEqual">
      <formula>0</formula>
    </cfRule>
  </conditionalFormatting>
  <dataValidations count="3">
    <dataValidation operator="greaterThanOrEqual" allowBlank="1" showInputMessage="1" showErrorMessage="1" sqref="N14:N71"/>
    <dataValidation allowBlank="1" showInputMessage="1" showErrorMessage="1" errorTitle="Verifique su entrada." error="Sólo puede elegir un valor de la lista." promptTitle="Ciclo Escolar" prompt="Seleccione el Ciclo Escolar" sqref="Q7:R7 AF8"/>
    <dataValidation type="whole" operator="greaterThanOrEqual" allowBlank="1" showInputMessage="1" showErrorMessage="1" sqref="H72:AM72">
      <formula1>I72</formula1>
    </dataValidation>
  </dataValidations>
  <printOptions horizontalCentered="1"/>
  <pageMargins left="0.71" right="0.23622047244094491" top="0.43307086614173229" bottom="0.6692913385826772" header="0.39370078740157483" footer="0.31496062992125984"/>
  <pageSetup paperSize="5" scale="60" orientation="landscape" r:id="rId1"/>
  <headerFooter>
    <oddFooter>&amp;L&amp;"Arial,Normal"&amp;8&amp;F&amp;C&amp;"Arial,Normal"&amp;8&amp;A&amp;R&amp;"Arial,Normal"&amp;8&amp;D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EB 05 Aprobación y Reprobación</vt:lpstr>
      <vt:lpstr>'EB 05 Aprobación y Reprobación'!Títulos_a_imprimir</vt:lpstr>
    </vt:vector>
  </TitlesOfParts>
  <Company>dgeti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Berenice</cp:lastModifiedBy>
  <cp:lastPrinted>2016-02-05T19:59:29Z</cp:lastPrinted>
  <dcterms:created xsi:type="dcterms:W3CDTF">2013-01-25T22:21:15Z</dcterms:created>
  <dcterms:modified xsi:type="dcterms:W3CDTF">2017-04-07T19:09:52Z</dcterms:modified>
</cp:coreProperties>
</file>