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<sst xmlns="http://schemas.openxmlformats.org/spreadsheetml/2006/main" count="73" uniqueCount="73">
  <si>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</si>
  <si>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</si>
  <si>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</si>
  <si>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</si>
  <si>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</si>
  <si>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</si>
  <si>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</si>
  <si>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</si>
  <si>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</si>
  <si>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</si>
  <si>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</si>
  <si>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</si>
  <si>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</si>
  <si>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</si>
  <si>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</si>
  <si>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</si>
  <si>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</si>
  <si>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</si>
  <si>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</si>
  <si>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</si>
  <si>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</si>
  <si>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</si>
  <si>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</si>
  <si>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</si>
  <si>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</si>
  <si>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</si>
  <si>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</si>
  <si>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</si>
  <si>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</si>
  <si>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</si>
  <si>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</si>
  <si>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</si>
  <si>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</si>
  <si>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</si>
  <si>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</si>
  <si>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</si>
  <si>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</si>
  <si>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</si>
  <si>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</si>
  <si>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</si>
  <si>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</si>
  <si>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</si>
  <si>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</si>
  <si>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</si>
  <si>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</si>
  <si>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</si>
  <si>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</si>
  <si>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</si>
  <si>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</si>
  <si>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</si>
  <si>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</si>
  <si>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</si>
  <si>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</si>
  <si>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</si>
  <si>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</si>
  <si>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</si>
  <si>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</si>
  <si>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</si>
  <si>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</si>
  <si>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COLEGIO DE ESTUDIOS CIENTÍFICOS Y TECNOLÓGICOS DEL ESTADO DE CAMPECHE</t>
  </si>
  <si>
    <t>Del 1 de Enero al 30 de Junio de 2020 y 2019</t>
  </si>
  <si>
    <t>DIRECTORA GENERAL</t>
  </si>
  <si>
    <t>DIRECTORA ADMINISTRATIVA</t>
  </si>
  <si>
    <t>C.P. JAIME OMAR HUCHIN MIS</t>
  </si>
  <si>
    <t>SUBDIRECTOR DE CONTABILIDAD</t>
  </si>
  <si>
    <t>ELABORÓ:</t>
  </si>
  <si>
    <t>REVISÓ:</t>
  </si>
  <si>
    <t xml:space="preserve">          AUTORIZÓ:</t>
  </si>
  <si>
    <t>_____________________________</t>
  </si>
  <si>
    <t>_____________________________________________</t>
  </si>
  <si>
    <t xml:space="preserve">      ___________________________________________</t>
  </si>
  <si>
    <t>C.P. ROXANA DE LAS M. MONTERO PÉREZ</t>
  </si>
  <si>
    <t>ARQ. NERY CELIA ROJO AGUILAR, MVIIBN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</si>
</sst>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33" borderId="0" xfId="0" applyFont="1" applyFill="1" applyAlignment="1" applyProtection="1">
      <alignment vertical="top" wrapText="1"/>
      <protection locked="0"/>
    </xf>
    <xf numFmtId="0" fontId="4" fillId="35" borderId="0" xfId="0" applyFont="1" applyFill="1" applyAlignment="1" applyProtection="1">
      <alignment horizontal="center" vertical="top" wrapText="1"/>
      <protection locked="0"/>
    </xf>
    <xf numFmtId="0" fontId="4" fillId="35" borderId="0" xfId="0" applyFont="1" applyFill="1" applyAlignment="1" applyProtection="1">
      <alignment horizontal="left" vertical="top" wrapText="1"/>
      <protection locked="0"/>
    </xf>
    <xf numFmtId="0" fontId="4" fillId="35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">
      <selection activeCell="D94" sqref="D94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31.7109375" style="0" customWidth="1"/>
    <col min="4" max="4" width="36.5742187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59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60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69"/>
      <c r="E7" s="69"/>
      <c r="F7" s="42"/>
      <c r="G7" s="42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45"/>
      <c r="C10" s="70" t="s">
        <v>2</v>
      </c>
      <c r="D10" s="70"/>
      <c r="E10" s="46">
        <v>2020</v>
      </c>
      <c r="F10" s="46">
        <v>2019</v>
      </c>
      <c r="G10" s="47"/>
      <c r="H10" s="49"/>
      <c r="I10" s="50"/>
      <c r="J10" s="46">
        <v>2020</v>
      </c>
      <c r="K10" s="46">
        <v>2019</v>
      </c>
      <c r="L10" s="48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38">
        <f>E14+E15+E16+E17+E18+E19+E20+1</f>
        <v>1770068.13</v>
      </c>
      <c r="F13" s="38">
        <f>SUM(F14:F20)</f>
        <v>5146557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56</v>
      </c>
      <c r="D18" s="64"/>
      <c r="E18" s="22">
        <f>11353.66+0.97</f>
        <v>11354.63</v>
      </c>
      <c r="F18" s="22">
        <v>28262</v>
      </c>
      <c r="G18" s="17"/>
      <c r="H18" s="20"/>
    </row>
    <row r="19" spans="2:8" ht="15">
      <c r="B19" s="21"/>
      <c r="C19" s="64" t="s">
        <v>55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58</v>
      </c>
      <c r="D20" s="64"/>
      <c r="E20" s="22">
        <v>1758712.5</v>
      </c>
      <c r="F20" s="22">
        <v>5118295</v>
      </c>
      <c r="G20" s="17"/>
      <c r="H20" s="20"/>
    </row>
    <row r="21" spans="2:8" ht="15">
      <c r="B21" s="21"/>
      <c r="C21" s="51"/>
      <c r="D21" s="51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53</v>
      </c>
      <c r="D23" s="65"/>
      <c r="E23" s="38">
        <f>SUM(E24:E25)</f>
        <v>107537933</v>
      </c>
      <c r="F23" s="38">
        <f>SUM(F24:F25)</f>
        <v>224574539</v>
      </c>
      <c r="G23" s="17"/>
      <c r="H23" s="20"/>
    </row>
    <row r="24" spans="2:8" ht="24.75" customHeight="1">
      <c r="B24" s="21"/>
      <c r="C24" s="64" t="s">
        <v>57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54</v>
      </c>
      <c r="D25" s="64"/>
      <c r="E25" s="22">
        <v>107537933</v>
      </c>
      <c r="F25" s="22">
        <v>224574539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38">
        <f>SUM(E28:E32)</f>
        <v>0</v>
      </c>
      <c r="F27" s="38">
        <f>SUM(F28:F32)</f>
        <v>5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5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39">
        <f>E13+E23+E27</f>
        <v>109308001.13</v>
      </c>
      <c r="F34" s="39">
        <f>F13+F23+F27</f>
        <v>229721101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38">
        <f>SUM(E38:E40)</f>
        <v>99094043.91</v>
      </c>
      <c r="F37" s="38">
        <f>SUM(F38:F40)</f>
        <v>227188429</v>
      </c>
      <c r="H37" s="20"/>
    </row>
    <row r="38" spans="2:8" ht="15">
      <c r="B38" s="30"/>
      <c r="C38" s="64" t="s">
        <v>8</v>
      </c>
      <c r="D38" s="64"/>
      <c r="E38" s="22">
        <v>73625993.13</v>
      </c>
      <c r="F38" s="22">
        <v>179037299</v>
      </c>
      <c r="H38" s="20"/>
    </row>
    <row r="39" spans="2:8" ht="15">
      <c r="B39" s="30"/>
      <c r="C39" s="64" t="s">
        <v>10</v>
      </c>
      <c r="D39" s="64"/>
      <c r="E39" s="22">
        <v>10946112.95</v>
      </c>
      <c r="F39" s="22">
        <v>9567182</v>
      </c>
      <c r="H39" s="20"/>
    </row>
    <row r="40" spans="2:8" ht="15">
      <c r="B40" s="30"/>
      <c r="C40" s="64" t="s">
        <v>12</v>
      </c>
      <c r="D40" s="64"/>
      <c r="E40" s="22">
        <v>14521937.83</v>
      </c>
      <c r="F40" s="22">
        <v>38583948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38">
        <f>SUM(E43:E51)</f>
        <v>0</v>
      </c>
      <c r="F42" s="38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38">
        <f>SUM(E54:E56)</f>
        <v>0</v>
      </c>
      <c r="F53" s="38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0">
        <f>SUM(E59:E63)</f>
        <v>0</v>
      </c>
      <c r="F58" s="40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0">
        <f>SUM(E66:E71)</f>
        <v>2387195.26</v>
      </c>
      <c r="F65" s="40">
        <f>SUM(F66:F71)</f>
        <v>4511782</v>
      </c>
      <c r="G65" s="17"/>
      <c r="H65" s="20"/>
    </row>
    <row r="66" spans="2:8" ht="15">
      <c r="B66" s="30"/>
      <c r="C66" s="64" t="s">
        <v>42</v>
      </c>
      <c r="D66" s="64"/>
      <c r="E66" s="22">
        <v>2387195.07</v>
      </c>
      <c r="F66" s="22">
        <v>4511725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0.19</v>
      </c>
      <c r="F71" s="22">
        <v>57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0">
        <f>E74</f>
        <v>0</v>
      </c>
      <c r="F73" s="40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1">
        <f>E37+E42+E53+E58+E65+E73</f>
        <v>101481239.17</v>
      </c>
      <c r="F76" s="41">
        <f>F37+F42+F53+F58+F65+F73</f>
        <v>231700211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1">
        <f>E34-E76</f>
        <v>7826761.959999993</v>
      </c>
      <c r="F78" s="41">
        <f>F34-F76</f>
        <v>-1979110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1"/>
      <c r="C82" s="24"/>
      <c r="D82" s="35"/>
      <c r="E82" s="36"/>
      <c r="F82" s="36"/>
      <c r="G82" s="1"/>
      <c r="H82" s="1"/>
    </row>
    <row r="83" spans="2:8" ht="15">
      <c r="B83" s="1"/>
      <c r="C83" s="24"/>
      <c r="D83" s="35"/>
      <c r="E83" s="36"/>
      <c r="F83" s="36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5"/>
      <c r="E85" s="36"/>
      <c r="F85" s="36"/>
    </row>
    <row r="86" spans="3:6" ht="15">
      <c r="C86" s="24"/>
      <c r="D86" s="43"/>
      <c r="E86" s="43"/>
      <c r="F86" s="36"/>
    </row>
    <row r="87" spans="3:5" ht="15">
      <c r="C87" s="75" t="s">
        <v>65</v>
      </c>
      <c r="D87" s="75" t="s">
        <v>66</v>
      </c>
      <c r="E87" s="75" t="s">
        <v>67</v>
      </c>
    </row>
    <row r="88" spans="3:8" ht="15" customHeight="1">
      <c r="C88" s="76"/>
      <c r="D88" s="59"/>
      <c r="E88" s="77"/>
      <c r="F88" s="78"/>
      <c r="G88" s="61"/>
      <c r="H88" s="61"/>
    </row>
    <row r="89" spans="3:8" ht="15" customHeight="1">
      <c r="C89" s="79" t="s">
        <v>68</v>
      </c>
      <c r="D89" s="80" t="s">
        <v>69</v>
      </c>
      <c r="E89" s="81" t="s">
        <v>70</v>
      </c>
      <c r="F89" s="80"/>
      <c r="G89" s="80"/>
      <c r="H89" s="80"/>
    </row>
    <row r="90" spans="3:7" ht="15" customHeight="1">
      <c r="C90" s="75" t="s">
        <v>63</v>
      </c>
      <c r="D90" s="82" t="s">
        <v>71</v>
      </c>
      <c r="E90" s="83" t="s">
        <v>72</v>
      </c>
      <c r="F90" s="84"/>
      <c r="G90" s="84"/>
    </row>
    <row r="91" spans="3:7" ht="12" customHeight="1">
      <c r="C91" s="75" t="s">
        <v>64</v>
      </c>
      <c r="D91" s="82" t="s">
        <v>62</v>
      </c>
      <c r="E91" s="83" t="s">
        <v>61</v>
      </c>
      <c r="F91" s="84"/>
      <c r="G91" s="84"/>
    </row>
    <row r="92" spans="3:8" s="53" customFormat="1" ht="15" customHeight="1">
      <c r="C92" s="72"/>
      <c r="D92" s="73"/>
      <c r="E92" s="37"/>
      <c r="F92" s="60"/>
      <c r="G92" s="71"/>
      <c r="H92" s="71"/>
    </row>
    <row r="93" spans="3:8" s="55" customFormat="1" ht="15" customHeight="1">
      <c r="C93" s="58"/>
      <c r="D93" s="74"/>
      <c r="E93" s="37"/>
      <c r="F93" s="60"/>
      <c r="G93" s="71"/>
      <c r="H93" s="71"/>
    </row>
    <row r="94" spans="3:8" s="55" customFormat="1" ht="15" customHeight="1">
      <c r="C94" s="56"/>
      <c r="D94" s="57"/>
      <c r="E94" s="37"/>
      <c r="F94" s="52"/>
      <c r="G94" s="54"/>
      <c r="H94" s="54"/>
    </row>
    <row r="95" spans="3:8" s="55" customFormat="1" ht="15" customHeight="1">
      <c r="C95" s="58"/>
      <c r="D95" s="59"/>
      <c r="E95" s="37"/>
      <c r="F95" s="60"/>
      <c r="G95" s="61"/>
      <c r="H95" s="61"/>
    </row>
    <row r="96" spans="3:8" s="55" customFormat="1" ht="15" customHeight="1">
      <c r="C96" s="58"/>
      <c r="D96" s="59"/>
      <c r="E96" s="37"/>
      <c r="F96" s="60"/>
      <c r="G96" s="61"/>
      <c r="H96" s="61"/>
    </row>
    <row r="97" spans="3:8" ht="15">
      <c r="C97" s="60"/>
      <c r="D97" s="60"/>
      <c r="E97" s="44"/>
      <c r="F97" s="60"/>
      <c r="G97" s="60"/>
      <c r="H97" s="60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88:D88"/>
    <mergeCell ref="F88:H88"/>
    <mergeCell ref="E90:G90"/>
    <mergeCell ref="E91:G91"/>
    <mergeCell ref="D2:E2"/>
    <mergeCell ref="D4:E4"/>
    <mergeCell ref="D5:E5"/>
    <mergeCell ref="D7:E7"/>
    <mergeCell ref="C14:D14"/>
    <mergeCell ref="C10:D10"/>
    <mergeCell ref="C48:D48"/>
    <mergeCell ref="C12:D12"/>
    <mergeCell ref="C13:D13"/>
    <mergeCell ref="C97:D97"/>
    <mergeCell ref="F97:H97"/>
    <mergeCell ref="C15:D15"/>
    <mergeCell ref="C39:D39"/>
    <mergeCell ref="C16:D16"/>
    <mergeCell ref="C40:D40"/>
    <mergeCell ref="C17:D17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CP JAIME HUCHIN</cp:lastModifiedBy>
  <cp:lastPrinted>2020-07-07T14:54:58Z</cp:lastPrinted>
  <dcterms:created xsi:type="dcterms:W3CDTF">2014-09-04T17:23:24Z</dcterms:created>
  <dcterms:modified xsi:type="dcterms:W3CDTF">2020-07-07T14:55:18Z</dcterms:modified>
  <cp:category/>
  <cp:version/>
  <cp:contentType/>
  <cp:contentStatus/>
</cp:coreProperties>
</file>